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y" sheetId="1" r:id="rId4"/>
    <sheet state="visible" name="Jun" sheetId="2" r:id="rId5"/>
    <sheet state="visible" name="Jul" sheetId="3" r:id="rId6"/>
    <sheet state="visible" name="Aug" sheetId="4" r:id="rId7"/>
    <sheet state="visible" name="Sep" sheetId="5" r:id="rId8"/>
    <sheet state="visible" name="Oct" sheetId="6" r:id="rId9"/>
    <sheet state="visible" name="Nov" sheetId="7" r:id="rId10"/>
    <sheet state="visible" name="Dec" sheetId="8" r:id="rId11"/>
    <sheet state="visible" name="Jan" sheetId="9" r:id="rId12"/>
    <sheet state="visible" name="Feb" sheetId="10" r:id="rId13"/>
    <sheet state="visible" name="Mar" sheetId="11" r:id="rId14"/>
    <sheet state="visible" name="Apr" sheetId="12" r:id="rId15"/>
  </sheets>
  <definedNames/>
  <calcPr/>
</workbook>
</file>

<file path=xl/sharedStrings.xml><?xml version="1.0" encoding="utf-8"?>
<sst xmlns="http://schemas.openxmlformats.org/spreadsheetml/2006/main" count="1395" uniqueCount="103">
  <si>
    <t>ಸಹಾಯಕ ನಿರ್ದೇಶಕರು, ಅಕ್ಷರ ದಾಸೋಹ ಕಛೇರಿ, ತಾಲ್ಲೂಕು ಪಂಚಾಯತ್, ಬೆಳ್ತಂಗಡಿ</t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</si>
  <si>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</si>
  <si>
    <t xml:space="preserve">ಶಾಲೆಯ ಹೆಸರು: </t>
  </si>
  <si>
    <t>ಕ್ಲಸ್ಟರ್:</t>
  </si>
  <si>
    <t>ಡೈಸ್ ಸಂಖ್ಯೆ:</t>
  </si>
  <si>
    <t>ಮುಖ್ಯ ಶಿಕ್ಷಕರ ಹೆಸರು ಮತ್ತು ಮೊಬೈಲ್ ಸಂಖ್ಯೆ</t>
  </si>
  <si>
    <t>ಉಪಯೋಗದ ತಿಂಗಳು:</t>
  </si>
  <si>
    <t>ಬೇಡಿಕೆ ತಿಂಗಳು:</t>
  </si>
  <si>
    <t>ಶಾಲೆ ನಡೆದ ದಿನಗಳು:</t>
  </si>
  <si>
    <t>ತರಗತಿ</t>
  </si>
  <si>
    <t>ಒಟ್ಟು ಊಟದ ಸಂಖ್ಯೆ</t>
  </si>
  <si>
    <t>ಪ.ಜಾ. ಊಟದ ಸಂಖ್ಯೆ</t>
  </si>
  <si>
    <t>ಪ.ಪಂ. ಊಟದ ಸಂಖ್ಯೆ</t>
  </si>
  <si>
    <t>ಹಾಲಿನ ಸಂಖ್ಯೆ</t>
  </si>
  <si>
    <t>ಊಟ ನೀಡಿದ ಒಟ್ಟು ದಿನಗಳು</t>
  </si>
  <si>
    <t>1-5</t>
  </si>
  <si>
    <t>ಹಾಲು ನೀಡಿದ ಒಟ್ಟು ದಿನಗಳು</t>
  </si>
  <si>
    <t>6-7/8</t>
  </si>
  <si>
    <t>ಉಳಿಕೆ, ಸರಬರಾಜು, ಬಳಕೆ ಹಾಗೂ ಮುಂದಿನ ತಿಂಗಳಿಗೆ ನೈಜ ಬೇಡಿಕೆ</t>
  </si>
  <si>
    <t>ಆಹಾರ ಪದಾರ್ಥಗಳು</t>
  </si>
  <si>
    <t>ಪ್ರಮಾಣ</t>
  </si>
  <si>
    <t>ಹಿಂದಿನ ಉಳಿಕೆ</t>
  </si>
  <si>
    <t>ಈ ತಿಂಗಳ ಸರಬರಾಜು</t>
  </si>
  <si>
    <t>ಒಟ್ಟು</t>
  </si>
  <si>
    <t>ಈ ತಿಂಗಳ ಬಳಕೆ</t>
  </si>
  <si>
    <t>ದಾಖಲೆ ಪುಸ್ತಕದ ಉಳಿಕೆ</t>
  </si>
  <si>
    <t>ಶಾಲಾ ದಾಸ್ತಾನು ಕೊಠಡಿಯಲ್ಲಿ ಉಳಿಕೆ</t>
  </si>
  <si>
    <t>ಮುಂದಿನ ತಿಂಗಳ ನಿವ್ವಳ ಬೇಡಿಕೆ</t>
  </si>
  <si>
    <t>ಅಕ್ಕಿ (1-5)</t>
  </si>
  <si>
    <t>100 ಗ್ರಾಂ</t>
  </si>
  <si>
    <t>ಅಕ್ಕಿ (6-7/8)</t>
  </si>
  <si>
    <t>ತೊ.ಬೇಳೆ (1-5)</t>
  </si>
  <si>
    <t>20 ಗ್ರಾಂ</t>
  </si>
  <si>
    <t>ತೊ.ಬೇಳೆ (6-7/8)</t>
  </si>
  <si>
    <t>30 ಗ್ರಾಂ</t>
  </si>
  <si>
    <t>ಎಣ್ಣೆ (1-5)</t>
  </si>
  <si>
    <t>5 ಮಿ.ಲೀ.</t>
  </si>
  <si>
    <t>ಎಣ್ಣೆ (6-7/8)</t>
  </si>
  <si>
    <t>7.5 ಮಿ.ಲೀ.</t>
  </si>
  <si>
    <t>ಗೋಧಿ (1-5)</t>
  </si>
  <si>
    <t>ಗೋಧಿ (6-7/8)</t>
  </si>
  <si>
    <t>150 ಗ್ರಾಂ</t>
  </si>
  <si>
    <t>ಉಪ್ಪು (1-5)</t>
  </si>
  <si>
    <t>3 ಗ್ರಾಂ</t>
  </si>
  <si>
    <t>-</t>
  </si>
  <si>
    <t>ಉಪ್ಪು (6-7/8)</t>
  </si>
  <si>
    <t>4 ಗ್ರಾಂ</t>
  </si>
  <si>
    <t>ಹಾಲಿನ ಪುಡಿ</t>
  </si>
  <si>
    <t>18 ಗ್ರಾಂ</t>
  </si>
  <si>
    <t>ತರಕಾರಿ, ಗ್ಯಾಸ್, ಅಡುಗೆ ಸಿಬ್ಬಂದಿ ವೇತನ ಹಾಗೂ ಸಾದಿಲ್ವಾರು ಖರ್ಚಿನ ವಿವರಗಳು</t>
  </si>
  <si>
    <t>ಸಾದಿಲ್ವಾರು ವಿವರ</t>
  </si>
  <si>
    <t>ಪ್ರಾರಂಭಿಕ ಶಿಲ್ಕು</t>
  </si>
  <si>
    <t>ಬಿಡುಗಡೆಯಾದ ಅನುದಾನ</t>
  </si>
  <si>
    <t>ಒಟ್ಟು ಮೊತ್ತ</t>
  </si>
  <si>
    <t>ಈ ತಿಂಗಳ ಖರ್ಚು</t>
  </si>
  <si>
    <t>ಅಂತಿಮ ಉಳಿಕೆ</t>
  </si>
  <si>
    <t>ದಾಖಲಾತಿ ಹಾಜರಾತಿ ವಿವರ</t>
  </si>
  <si>
    <t>ತರಕಾರಿ (1-5)</t>
  </si>
  <si>
    <t>ದಾಖಲಾತಿ</t>
  </si>
  <si>
    <t>ಹಾಜರಾತಿ</t>
  </si>
  <si>
    <t>ತರಕಾರಿ (6-7/8)</t>
  </si>
  <si>
    <t>ಗ್ಯಾಸ್ (1-5)</t>
  </si>
  <si>
    <t>ಗಂಡು</t>
  </si>
  <si>
    <t>ಹೆಣ್ಣು</t>
  </si>
  <si>
    <t>ಗ್ಯಾಸ್ (6-7/8)</t>
  </si>
  <si>
    <t>ಬೇಳೆ, ಎಣ್ಣೆ, ಉಪ್ಪು (1-5)</t>
  </si>
  <si>
    <t>ಬೇಳೆ,ಎಣ್ಣೆ,ಉಪ್ಪು (6-7/8)</t>
  </si>
  <si>
    <t>UC month</t>
  </si>
  <si>
    <t>ಬೇಡಿಕೆ ತಿಂಗಳು</t>
  </si>
  <si>
    <t>ಕ್ಷೀರ ಭಾಗ್ಯ ಬೇಡಿಕೆ</t>
  </si>
  <si>
    <t>ಸಕ್ಕರೆ, ಇಂಧನ, ಇತರೆ</t>
  </si>
  <si>
    <t>ಮೇ</t>
  </si>
  <si>
    <t>ಜೂನ್</t>
  </si>
  <si>
    <t>ಜುಲೈ</t>
  </si>
  <si>
    <t>ಗ್ಯಾಸ್ ಸಬ್ಸಿಡಿ</t>
  </si>
  <si>
    <t>ಆಗಸ್ಟ್</t>
  </si>
  <si>
    <t>ಇತರೆ/ಸತ್ಯಾಪನ</t>
  </si>
  <si>
    <t>Sept-Oct</t>
  </si>
  <si>
    <t>ಖಾತೆ ತೆರೆಯಲು/ಗೋಣಿ</t>
  </si>
  <si>
    <t>ಬಡ್ಡಿ</t>
  </si>
  <si>
    <t>ಸಪ್ಟಂಬರ್</t>
  </si>
  <si>
    <t>ನವೆಂಬರ್</t>
  </si>
  <si>
    <t>ಅಕ್ಟೋಬರ್</t>
  </si>
  <si>
    <t>ಡಿಸೆಂಬರ್</t>
  </si>
  <si>
    <t>ಷರಾ:</t>
  </si>
  <si>
    <t>ಜನವರಿ</t>
  </si>
  <si>
    <t>ಫೆಬ್ರವರಿ</t>
  </si>
  <si>
    <t>March-May</t>
  </si>
  <si>
    <t>ಮುಖ್ಯ ಶಿಕ್ಷಕರ ಸಹಿ ಮೊಹರಿನೊಂದಿಗೆ</t>
  </si>
  <si>
    <t>ದಿನಾಂಕ:</t>
  </si>
  <si>
    <t>ಸ್ಥಳ:</t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</si>
  <si>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</si>
  <si>
    <t>150 1ಗ್ರಾಂ</t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</si>
  <si>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</si>
  <si>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</si>
  <si>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</si>
  <si>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</si>
  <si>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</si>
  <si>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</si>
  <si>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</si>
  <si>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</si>
  <si>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</si>
  <si>
    <r>
      <rPr>
        <rFont val="nudi 01 e"/>
        <b/>
        <sz val="8.0"/>
      </rPr>
      <t xml:space="preserve">ಆಹಾರ ಪದಾರ್ಥಗಳ ಉಪಯೋಗ/ಬೇಡಿಕೆ ಪ್ರಮಾಣ ಪತ್ರ ಮತ್ತು ಅನುದಾನ ಬಿಡುಗಡೆ/ಖರ್ಚು/ಉಳಿಕೆ ವಿವರ (ಮಾಹೆವಾರು): </t>
    </r>
    <r>
      <rPr>
        <rFont val="Nudi 01 e"/>
        <b/>
        <sz val="9.0"/>
      </rPr>
      <t>2022-23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</si>
</sst>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16">
    <font>
      <sz val="11.0"/>
      <color rgb="FF000000"/>
      <name val="Calibri"/>
    </font>
    <font>
      <b/>
      <sz val="11.0"/>
      <name val="Nudi 01 e"/>
    </font>
    <font>
      <b/>
      <sz val="12.0"/>
      <name val="Nudi 01 e"/>
    </font>
    <font>
      <b/>
      <sz val="8.0"/>
      <name val="Nudi 01 e"/>
    </font>
    <font/>
    <font>
      <sz val="14.0"/>
      <name val="Nudi 01 e"/>
    </font>
    <font>
      <sz val="10.0"/>
      <name val="Nudi 01 e"/>
    </font>
    <font>
      <sz val="8.0"/>
      <name val="Nudi 01 e"/>
    </font>
    <font>
      <b/>
      <sz val="10.0"/>
      <name val="Nudi 01 e"/>
    </font>
    <font>
      <b/>
      <sz val="14.0"/>
      <name val="Nudi 01 e"/>
    </font>
    <font>
      <sz val="10.0"/>
      <name val="Times New Roman"/>
    </font>
    <font>
      <b/>
      <sz val="9.0"/>
      <name val="Calibri"/>
    </font>
    <font>
      <sz val="8.0"/>
      <name val="Calibri"/>
    </font>
    <font>
      <b/>
      <sz val="10.0"/>
      <name val="Times New Roman"/>
    </font>
    <font>
      <b/>
      <u/>
      <sz val="8.0"/>
      <name val="Nudi 01 e"/>
    </font>
    <font>
      <sz val="14.0"/>
      <name val="Calibri"/>
    </font>
  </fonts>
  <fills count="2">
    <fill>
      <patternFill patternType="none"/>
    </fill>
    <fill>
      <patternFill patternType="lightGray"/>
    </fill>
  </fills>
  <borders count="16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0" fillId="0" fontId="5" numFmtId="0" xfId="0" applyAlignment="1" applyFont="1">
      <alignment horizontal="center" shrinkToFit="0" vertical="center" wrapText="1"/>
    </xf>
    <xf borderId="2" fillId="0" fontId="3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4" fillId="0" fontId="4" numFmtId="0" xfId="0" applyBorder="1" applyFont="1"/>
    <xf borderId="0" fillId="0" fontId="6" numFmtId="0" xfId="0" applyAlignment="1" applyFont="1">
      <alignment horizontal="center" shrinkToFit="0" vertical="center" wrapText="1"/>
    </xf>
    <xf borderId="5" fillId="0" fontId="3" numFmtId="0" xfId="0" applyAlignment="1" applyBorder="1" applyFont="1">
      <alignment horizontal="left" shrinkToFit="0" vertical="center" wrapText="1"/>
    </xf>
    <xf borderId="6" fillId="0" fontId="4" numFmtId="0" xfId="0" applyBorder="1" applyFont="1"/>
    <xf borderId="7" fillId="0" fontId="4" numFmtId="0" xfId="0" applyBorder="1" applyFont="1"/>
    <xf borderId="2" fillId="0" fontId="7" numFmtId="0" xfId="0" applyAlignment="1" applyBorder="1" applyFont="1">
      <alignment horizontal="left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7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10" fillId="0" fontId="6" numFmtId="49" xfId="0" applyAlignment="1" applyBorder="1" applyFont="1" applyNumberForma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2" fillId="0" fontId="3" numFmtId="0" xfId="0" applyAlignment="1" applyBorder="1" applyFont="1">
      <alignment horizontal="left"/>
    </xf>
    <xf borderId="10" fillId="0" fontId="3" numFmtId="0" xfId="0" applyAlignment="1" applyBorder="1" applyFont="1">
      <alignment horizontal="left"/>
    </xf>
    <xf borderId="10" fillId="0" fontId="10" numFmtId="164" xfId="0" applyAlignment="1" applyBorder="1" applyFont="1" applyNumberFormat="1">
      <alignment horizontal="right"/>
    </xf>
    <xf borderId="2" fillId="0" fontId="10" numFmtId="164" xfId="0" applyAlignment="1" applyBorder="1" applyFont="1" applyNumberFormat="1">
      <alignment shrinkToFit="0" vertical="center" wrapText="1"/>
    </xf>
    <xf borderId="2" fillId="0" fontId="10" numFmtId="164" xfId="0" applyBorder="1" applyFont="1" applyNumberFormat="1"/>
    <xf borderId="2" fillId="0" fontId="3" numFmtId="0" xfId="0" applyAlignment="1" applyBorder="1" applyFont="1">
      <alignment horizontal="left" vertical="top"/>
    </xf>
    <xf borderId="10" fillId="0" fontId="3" numFmtId="0" xfId="0" applyAlignment="1" applyBorder="1" applyFont="1">
      <alignment horizontal="left" readingOrder="0"/>
    </xf>
    <xf borderId="10" fillId="0" fontId="10" numFmtId="164" xfId="0" applyAlignment="1" applyBorder="1" applyFont="1" applyNumberFormat="1">
      <alignment horizontal="center"/>
    </xf>
    <xf borderId="2" fillId="0" fontId="10" numFmtId="164" xfId="0" applyAlignment="1" applyBorder="1" applyFont="1" applyNumberFormat="1">
      <alignment horizontal="center" shrinkToFit="0" vertical="center" wrapText="1"/>
    </xf>
    <xf borderId="10" fillId="0" fontId="10" numFmtId="2" xfId="0" applyAlignment="1" applyBorder="1" applyFont="1" applyNumberFormat="1">
      <alignment horizontal="right"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13" fillId="0" fontId="4" numFmtId="0" xfId="0" applyBorder="1" applyFont="1"/>
    <xf borderId="12" fillId="0" fontId="8" numFmtId="49" xfId="0" applyAlignment="1" applyBorder="1" applyFont="1" applyNumberFormat="1">
      <alignment horizontal="center" shrinkToFit="0" vertical="center" wrapText="1"/>
    </xf>
    <xf borderId="10" fillId="0" fontId="8" numFmtId="49" xfId="0" applyAlignment="1" applyBorder="1" applyFont="1" applyNumberFormat="1">
      <alignment horizontal="center" shrinkToFit="0" vertical="center" wrapText="1"/>
    </xf>
    <xf borderId="10" fillId="0" fontId="7" numFmtId="0" xfId="0" applyAlignment="1" applyBorder="1" applyFont="1">
      <alignment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2" fillId="0" fontId="12" numFmtId="0" xfId="0" applyAlignment="1" applyBorder="1" applyFont="1">
      <alignment horizontal="center" shrinkToFit="0" vertical="center" wrapText="1"/>
    </xf>
    <xf borderId="10" fillId="0" fontId="13" numFmtId="2" xfId="0" applyAlignment="1" applyBorder="1" applyFont="1" applyNumberFormat="1">
      <alignment horizontal="right" shrinkToFit="0" vertical="center" wrapText="1"/>
    </xf>
    <xf borderId="5" fillId="0" fontId="14" numFmtId="0" xfId="0" applyAlignment="1" applyBorder="1" applyFont="1">
      <alignment horizontal="left" shrinkToFit="0" vertical="top" wrapText="1"/>
    </xf>
    <xf borderId="14" fillId="0" fontId="4" numFmtId="0" xfId="0" applyBorder="1" applyFont="1"/>
    <xf borderId="15" fillId="0" fontId="4" numFmtId="0" xfId="0" applyBorder="1" applyFont="1"/>
    <xf borderId="4" fillId="0" fontId="7" numFmtId="0" xfId="0" applyAlignment="1" applyBorder="1" applyFont="1">
      <alignment horizontal="center" shrinkToFit="0" wrapText="1"/>
    </xf>
    <xf borderId="2" fillId="0" fontId="3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center"/>
    </xf>
    <xf borderId="0" fillId="0" fontId="3" numFmtId="0" xfId="0" applyAlignment="1" applyFont="1">
      <alignment horizontal="right" shrinkToFit="0" vertical="top" wrapText="1"/>
    </xf>
    <xf borderId="2" fillId="0" fontId="8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righ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6.5" customHeight="1">
      <c r="A1" s="1" t="s">
        <v>0</v>
      </c>
      <c r="M1" s="2"/>
    </row>
    <row r="2" ht="15.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7.25" customHeight="1">
      <c r="A3" s="6" t="s">
        <v>2</v>
      </c>
      <c r="B3" s="7"/>
      <c r="C3" s="7"/>
      <c r="D3" s="7"/>
      <c r="E3" s="7"/>
      <c r="F3" s="7"/>
      <c r="G3" s="7"/>
      <c r="H3" s="8"/>
      <c r="I3" s="6" t="s">
        <v>3</v>
      </c>
      <c r="J3" s="7"/>
      <c r="K3" s="7"/>
      <c r="L3" s="8"/>
      <c r="M3" s="9"/>
    </row>
    <row r="4" ht="15.0" customHeight="1">
      <c r="A4" s="10" t="s">
        <v>4</v>
      </c>
      <c r="B4" s="11"/>
      <c r="C4" s="11"/>
      <c r="D4" s="11"/>
      <c r="E4" s="11"/>
      <c r="F4" s="12"/>
      <c r="G4" s="10" t="s">
        <v>5</v>
      </c>
      <c r="H4" s="11"/>
      <c r="I4" s="12"/>
      <c r="J4" s="13"/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/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6.5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>
        <v>0.0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9">
        <v>150.0</v>
      </c>
      <c r="D13" s="25">
        <v>0.0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>
        <v>0.0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>
        <v>0.0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>
        <v>0.0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>
        <v>0.0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>
        <v>0.0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6.5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>
        <v>0.0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>
        <v>0.0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>
        <v>0.0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>
        <v>0.0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>
        <v>0.0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>
        <v>0.0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>
        <v>0.0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>
        <v>0.0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>
        <v>0.0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>
        <v>0.0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>
        <v>0.0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3.5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3.5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3.5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13.5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18.0" hidden="1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39.0" hidden="1" customHeight="1">
      <c r="A42" s="44"/>
      <c r="G42" s="45"/>
      <c r="H42" s="44"/>
      <c r="L42" s="45"/>
      <c r="M42" s="5"/>
    </row>
    <row r="43" ht="12.75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2:L32"/>
    <mergeCell ref="K31:L31"/>
    <mergeCell ref="K36:L36"/>
    <mergeCell ref="K35:L35"/>
    <mergeCell ref="K37:L37"/>
    <mergeCell ref="K34:L34"/>
    <mergeCell ref="K40:L40"/>
    <mergeCell ref="I32:J32"/>
    <mergeCell ref="I33:J33"/>
    <mergeCell ref="I34:J34"/>
    <mergeCell ref="I35:J35"/>
    <mergeCell ref="I31:J31"/>
    <mergeCell ref="I37:J37"/>
    <mergeCell ref="I40:J40"/>
    <mergeCell ref="I39:J39"/>
    <mergeCell ref="H41:L45"/>
    <mergeCell ref="I38:J38"/>
    <mergeCell ref="I36:J36"/>
    <mergeCell ref="K25:L26"/>
    <mergeCell ref="I25:J26"/>
    <mergeCell ref="K11:L11"/>
    <mergeCell ref="I11:J11"/>
    <mergeCell ref="I13:J13"/>
    <mergeCell ref="I12:J12"/>
    <mergeCell ref="K13:L13"/>
    <mergeCell ref="I14:J14"/>
    <mergeCell ref="K14:L14"/>
    <mergeCell ref="K12:L12"/>
    <mergeCell ref="I17:J17"/>
    <mergeCell ref="K15:L15"/>
    <mergeCell ref="I15:J15"/>
    <mergeCell ref="K20:L20"/>
    <mergeCell ref="I20:J20"/>
    <mergeCell ref="I16:J16"/>
    <mergeCell ref="K16:L16"/>
    <mergeCell ref="I21:J21"/>
    <mergeCell ref="I30:J30"/>
    <mergeCell ref="K30:L30"/>
    <mergeCell ref="K33:L33"/>
    <mergeCell ref="I22:J22"/>
    <mergeCell ref="I18:J18"/>
    <mergeCell ref="A35:B35"/>
    <mergeCell ref="A36:B36"/>
    <mergeCell ref="A32:B32"/>
    <mergeCell ref="A33:B33"/>
    <mergeCell ref="A29:B29"/>
    <mergeCell ref="A30:B30"/>
    <mergeCell ref="A28:B28"/>
    <mergeCell ref="A31:B31"/>
    <mergeCell ref="A34:B34"/>
    <mergeCell ref="A15:B15"/>
    <mergeCell ref="A14:B14"/>
    <mergeCell ref="A4:F5"/>
    <mergeCell ref="A6:F6"/>
    <mergeCell ref="A12:B12"/>
    <mergeCell ref="A13:B13"/>
    <mergeCell ref="A7:C7"/>
    <mergeCell ref="J7:K7"/>
    <mergeCell ref="H7:I7"/>
    <mergeCell ref="F7:G7"/>
    <mergeCell ref="J8:K8"/>
    <mergeCell ref="H8:I8"/>
    <mergeCell ref="F8:G8"/>
    <mergeCell ref="J9:K9"/>
    <mergeCell ref="H9:I9"/>
    <mergeCell ref="A10:L10"/>
    <mergeCell ref="A1:L1"/>
    <mergeCell ref="A2:L2"/>
    <mergeCell ref="A3:H3"/>
    <mergeCell ref="I3:L3"/>
    <mergeCell ref="G4:I5"/>
    <mergeCell ref="J4:L4"/>
    <mergeCell ref="F9:G9"/>
    <mergeCell ref="K39:L39"/>
    <mergeCell ref="K38:L38"/>
    <mergeCell ref="B44:G44"/>
    <mergeCell ref="B45:G45"/>
    <mergeCell ref="A37:G43"/>
    <mergeCell ref="K21:L21"/>
    <mergeCell ref="K22:L22"/>
    <mergeCell ref="A17:B17"/>
    <mergeCell ref="A23:L23"/>
    <mergeCell ref="H24:L24"/>
    <mergeCell ref="I19:J19"/>
    <mergeCell ref="K19:L19"/>
    <mergeCell ref="K17:L17"/>
    <mergeCell ref="K18:L18"/>
    <mergeCell ref="A18:B18"/>
    <mergeCell ref="J5:L5"/>
    <mergeCell ref="G6:L6"/>
    <mergeCell ref="A26:B26"/>
    <mergeCell ref="A27:B27"/>
    <mergeCell ref="H25:H27"/>
    <mergeCell ref="A16:B16"/>
    <mergeCell ref="A11:B11"/>
    <mergeCell ref="A20:B20"/>
    <mergeCell ref="A19:B19"/>
    <mergeCell ref="A22:B22"/>
    <mergeCell ref="A24:B24"/>
    <mergeCell ref="A21:B21"/>
    <mergeCell ref="A25:B25"/>
    <mergeCell ref="A8:C8"/>
    <mergeCell ref="A9:C9"/>
  </mergeCells>
  <printOptions/>
  <pageMargins bottom="0.5" footer="0.0" header="0.0" left="0.5" right="0.5" top="0.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5.0" customHeight="1">
      <c r="A1" s="1" t="s">
        <v>0</v>
      </c>
      <c r="M1" s="2"/>
    </row>
    <row r="2" ht="14.25" customHeight="1">
      <c r="A2" s="3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7.25" customHeight="1">
      <c r="A3" s="6" t="str">
        <f>May!A3</f>
        <v>ಶಾಲೆಯ ಹೆಸರು: </v>
      </c>
      <c r="B3" s="7"/>
      <c r="C3" s="7"/>
      <c r="D3" s="7"/>
      <c r="E3" s="7"/>
      <c r="F3" s="7"/>
      <c r="G3" s="7"/>
      <c r="H3" s="8"/>
      <c r="I3" s="6" t="str">
        <f>May!I3</f>
        <v>ಕ್ಲಸ್ಟರ್:</v>
      </c>
      <c r="J3" s="7"/>
      <c r="K3" s="7"/>
      <c r="L3" s="8"/>
      <c r="M3" s="9"/>
    </row>
    <row r="4" ht="15.0" customHeight="1">
      <c r="A4" s="10" t="str">
        <f>May!A4</f>
        <v>ಡೈಸ್ ಸಂಖ್ಯೆ:</v>
      </c>
      <c r="B4" s="11"/>
      <c r="C4" s="11"/>
      <c r="D4" s="11"/>
      <c r="E4" s="11"/>
      <c r="F4" s="12"/>
      <c r="G4" s="10" t="str">
        <f>May!G4</f>
        <v>ಮುಖ್ಯ ಶಿಕ್ಷಕರ ಹೆಸರು ಮತ್ತು ಮೊಬೈಲ್ ಸಂಖ್ಯೆ</v>
      </c>
      <c r="H4" s="11"/>
      <c r="I4" s="12"/>
      <c r="J4" s="13" t="str">
        <f>May!J4</f>
        <v/>
      </c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 t="str">
        <f>May!J5</f>
        <v/>
      </c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3.5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 t="str">
        <f>Jan!I12</f>
        <v>0.000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4" t="s">
        <v>92</v>
      </c>
      <c r="D13" s="25" t="str">
        <f>Jan!I13</f>
        <v>0.000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 t="str">
        <f>Jan!I14</f>
        <v>0.000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 t="str">
        <f>Jan!I15</f>
        <v>0.000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 t="str">
        <f>Jan!I16</f>
        <v>0.000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 t="str">
        <f>Jan!I17</f>
        <v>0.000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 t="str">
        <f>Jan!D22</f>
        <v>0.000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5.0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 t="str">
        <f>Jan!G25</f>
        <v>0.00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 t="str">
        <f>Jan!G26</f>
        <v>0.00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 t="str">
        <f>Jan!G27</f>
        <v>0.00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 t="str">
        <f>Jan!G28</f>
        <v>0.00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 t="str">
        <f>Jan!G29</f>
        <v>0.00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 t="str">
        <f>Jan!G30</f>
        <v>0.00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 t="str">
        <f>Jan!G31</f>
        <v>0.00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 t="str">
        <f>Jan!G32</f>
        <v>0.00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 t="str">
        <f>Jan!G33</f>
        <v>0.00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 t="str">
        <f>Jan!G34</f>
        <v>0.00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 t="str">
        <f>Jan!G35</f>
        <v>0.00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5.0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5.0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5.0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15.0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18.0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39.0" hidden="1" customHeight="1">
      <c r="A42" s="44"/>
      <c r="G42" s="45"/>
      <c r="H42" s="44"/>
      <c r="L42" s="45"/>
      <c r="M42" s="5"/>
    </row>
    <row r="43" ht="18.0" hidden="1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4:L34"/>
    <mergeCell ref="I34:J34"/>
    <mergeCell ref="I31:J31"/>
    <mergeCell ref="K31:L31"/>
    <mergeCell ref="I30:J30"/>
    <mergeCell ref="K30:L30"/>
    <mergeCell ref="I32:J32"/>
    <mergeCell ref="K32:L32"/>
    <mergeCell ref="K33:L33"/>
    <mergeCell ref="I33:J33"/>
    <mergeCell ref="I40:J40"/>
    <mergeCell ref="K40:L40"/>
    <mergeCell ref="H41:L45"/>
    <mergeCell ref="I35:J35"/>
    <mergeCell ref="K35:L35"/>
    <mergeCell ref="I37:J37"/>
    <mergeCell ref="I38:J38"/>
    <mergeCell ref="I39:J39"/>
    <mergeCell ref="K37:L37"/>
    <mergeCell ref="K38:L38"/>
    <mergeCell ref="K39:L39"/>
    <mergeCell ref="I17:J17"/>
    <mergeCell ref="K18:L18"/>
    <mergeCell ref="I15:J15"/>
    <mergeCell ref="K15:L15"/>
    <mergeCell ref="I16:J16"/>
    <mergeCell ref="K16:L16"/>
    <mergeCell ref="K17:L17"/>
    <mergeCell ref="I13:J13"/>
    <mergeCell ref="K13:L13"/>
    <mergeCell ref="I14:J14"/>
    <mergeCell ref="K14:L14"/>
    <mergeCell ref="H8:I8"/>
    <mergeCell ref="J8:K8"/>
    <mergeCell ref="H9:I9"/>
    <mergeCell ref="J9:K9"/>
    <mergeCell ref="I11:J11"/>
    <mergeCell ref="K11:L11"/>
    <mergeCell ref="I12:J12"/>
    <mergeCell ref="K12:L12"/>
    <mergeCell ref="H7:I7"/>
    <mergeCell ref="A22:B22"/>
    <mergeCell ref="A24:B24"/>
    <mergeCell ref="A25:B25"/>
    <mergeCell ref="A26:B26"/>
    <mergeCell ref="A27:B27"/>
    <mergeCell ref="A21:B21"/>
    <mergeCell ref="A20:B20"/>
    <mergeCell ref="A31:B31"/>
    <mergeCell ref="A32:B32"/>
    <mergeCell ref="A28:B28"/>
    <mergeCell ref="A29:B29"/>
    <mergeCell ref="A35:B35"/>
    <mergeCell ref="A36:B36"/>
    <mergeCell ref="A30:B30"/>
    <mergeCell ref="A34:B34"/>
    <mergeCell ref="A33:B33"/>
    <mergeCell ref="A18:B18"/>
    <mergeCell ref="A19:B19"/>
    <mergeCell ref="A13:B13"/>
    <mergeCell ref="A14:B14"/>
    <mergeCell ref="A11:B11"/>
    <mergeCell ref="A12:B12"/>
    <mergeCell ref="A17:B17"/>
    <mergeCell ref="A15:B15"/>
    <mergeCell ref="A16:B16"/>
    <mergeCell ref="K19:L19"/>
    <mergeCell ref="K20:L20"/>
    <mergeCell ref="H25:H27"/>
    <mergeCell ref="I25:J26"/>
    <mergeCell ref="A23:L23"/>
    <mergeCell ref="H24:L24"/>
    <mergeCell ref="K25:L26"/>
    <mergeCell ref="I36:J36"/>
    <mergeCell ref="K36:L36"/>
    <mergeCell ref="B44:G44"/>
    <mergeCell ref="B45:G45"/>
    <mergeCell ref="A37:G43"/>
    <mergeCell ref="I18:J18"/>
    <mergeCell ref="I19:J19"/>
    <mergeCell ref="I20:J20"/>
    <mergeCell ref="I21:J21"/>
    <mergeCell ref="K21:L21"/>
    <mergeCell ref="I22:J22"/>
    <mergeCell ref="K22:L22"/>
    <mergeCell ref="A1:L1"/>
    <mergeCell ref="A2:L2"/>
    <mergeCell ref="A3:H3"/>
    <mergeCell ref="I3:L3"/>
    <mergeCell ref="G4:I5"/>
    <mergeCell ref="J4:L4"/>
    <mergeCell ref="J5:L5"/>
    <mergeCell ref="A4:F5"/>
    <mergeCell ref="F9:G9"/>
    <mergeCell ref="A10:L10"/>
    <mergeCell ref="A9:C9"/>
    <mergeCell ref="J7:K7"/>
    <mergeCell ref="A6:F6"/>
    <mergeCell ref="G6:L6"/>
    <mergeCell ref="F8:G8"/>
    <mergeCell ref="F7:G7"/>
    <mergeCell ref="A8:C8"/>
    <mergeCell ref="A7:C7"/>
  </mergeCells>
  <printOptions/>
  <pageMargins bottom="0.5" footer="0.0" header="0.0" left="0.5" right="0.5" top="0.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5.0" customHeight="1">
      <c r="A1" s="1" t="s">
        <v>0</v>
      </c>
      <c r="M1" s="2"/>
    </row>
    <row r="2" ht="12.75" customHeight="1">
      <c r="A2" s="3" t="s">
        <v>101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7.25" customHeight="1">
      <c r="A3" s="6" t="str">
        <f>May!A3</f>
        <v>ಶಾಲೆಯ ಹೆಸರು: </v>
      </c>
      <c r="B3" s="7"/>
      <c r="C3" s="7"/>
      <c r="D3" s="7"/>
      <c r="E3" s="7"/>
      <c r="F3" s="7"/>
      <c r="G3" s="7"/>
      <c r="H3" s="8"/>
      <c r="I3" s="6" t="str">
        <f>May!I3</f>
        <v>ಕ್ಲಸ್ಟರ್:</v>
      </c>
      <c r="J3" s="7"/>
      <c r="K3" s="7"/>
      <c r="L3" s="8"/>
      <c r="M3" s="9"/>
    </row>
    <row r="4" ht="15.0" customHeight="1">
      <c r="A4" s="10" t="str">
        <f>May!A4</f>
        <v>ಡೈಸ್ ಸಂಖ್ಯೆ:</v>
      </c>
      <c r="B4" s="11"/>
      <c r="C4" s="11"/>
      <c r="D4" s="11"/>
      <c r="E4" s="11"/>
      <c r="F4" s="12"/>
      <c r="G4" s="10" t="str">
        <f>May!G4</f>
        <v>ಮುಖ್ಯ ಶಿಕ್ಷಕರ ಹೆಸರು ಮತ್ತು ಮೊಬೈಲ್ ಸಂಖ್ಯೆ</v>
      </c>
      <c r="H4" s="11"/>
      <c r="I4" s="12"/>
      <c r="J4" s="13" t="str">
        <f>May!J4</f>
        <v/>
      </c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 t="str">
        <f>May!J5</f>
        <v/>
      </c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5.0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 t="str">
        <f>Feb!I12</f>
        <v>0.000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4" t="s">
        <v>92</v>
      </c>
      <c r="D13" s="25" t="str">
        <f>Feb!I13</f>
        <v>0.000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 t="str">
        <f>Feb!I14</f>
        <v>0.000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 t="str">
        <f>Feb!I15</f>
        <v>0.000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 t="str">
        <f>Feb!I16</f>
        <v>0.000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 t="str">
        <f>Feb!I17</f>
        <v>0.000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 t="str">
        <f>Feb!D22</f>
        <v>0.000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4.25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 t="str">
        <f>Feb!G25</f>
        <v>0.00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 t="str">
        <f>Feb!G26</f>
        <v>0.00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 t="str">
        <f>Feb!G27</f>
        <v>0.00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 t="str">
        <f>Feb!G28</f>
        <v>0.00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 t="str">
        <f>Feb!G29</f>
        <v>0.00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 t="str">
        <f>Feb!G30</f>
        <v>0.00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 t="str">
        <f>Feb!G31</f>
        <v>0.00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 t="str">
        <f>Feb!G32</f>
        <v>0.00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 t="str">
        <f>Feb!G33</f>
        <v>0.00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 t="str">
        <f>Feb!G34</f>
        <v>0.00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 t="str">
        <f>Feb!G35</f>
        <v>0.00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2.75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2.75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2.75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20.25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18.0" hidden="1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39.0" hidden="1" customHeight="1">
      <c r="A42" s="44"/>
      <c r="G42" s="45"/>
      <c r="H42" s="44"/>
      <c r="L42" s="45"/>
      <c r="M42" s="5"/>
    </row>
    <row r="43" ht="18.0" hidden="1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4:L34"/>
    <mergeCell ref="I34:J34"/>
    <mergeCell ref="I31:J31"/>
    <mergeCell ref="K31:L31"/>
    <mergeCell ref="I30:J30"/>
    <mergeCell ref="K30:L30"/>
    <mergeCell ref="I32:J32"/>
    <mergeCell ref="K32:L32"/>
    <mergeCell ref="K33:L33"/>
    <mergeCell ref="I33:J33"/>
    <mergeCell ref="I40:J40"/>
    <mergeCell ref="K40:L40"/>
    <mergeCell ref="H41:L45"/>
    <mergeCell ref="I35:J35"/>
    <mergeCell ref="K35:L35"/>
    <mergeCell ref="I37:J37"/>
    <mergeCell ref="I38:J38"/>
    <mergeCell ref="I39:J39"/>
    <mergeCell ref="K37:L37"/>
    <mergeCell ref="K38:L38"/>
    <mergeCell ref="K39:L39"/>
    <mergeCell ref="I17:J17"/>
    <mergeCell ref="K18:L18"/>
    <mergeCell ref="I15:J15"/>
    <mergeCell ref="K15:L15"/>
    <mergeCell ref="I16:J16"/>
    <mergeCell ref="K16:L16"/>
    <mergeCell ref="K17:L17"/>
    <mergeCell ref="I13:J13"/>
    <mergeCell ref="K13:L13"/>
    <mergeCell ref="I14:J14"/>
    <mergeCell ref="K14:L14"/>
    <mergeCell ref="H8:I8"/>
    <mergeCell ref="J8:K8"/>
    <mergeCell ref="H9:I9"/>
    <mergeCell ref="J9:K9"/>
    <mergeCell ref="I11:J11"/>
    <mergeCell ref="K11:L11"/>
    <mergeCell ref="I12:J12"/>
    <mergeCell ref="K12:L12"/>
    <mergeCell ref="H7:I7"/>
    <mergeCell ref="A22:B22"/>
    <mergeCell ref="A24:B24"/>
    <mergeCell ref="A25:B25"/>
    <mergeCell ref="A26:B26"/>
    <mergeCell ref="A27:B27"/>
    <mergeCell ref="A21:B21"/>
    <mergeCell ref="A20:B20"/>
    <mergeCell ref="A31:B31"/>
    <mergeCell ref="A32:B32"/>
    <mergeCell ref="A28:B28"/>
    <mergeCell ref="A29:B29"/>
    <mergeCell ref="A35:B35"/>
    <mergeCell ref="A36:B36"/>
    <mergeCell ref="A30:B30"/>
    <mergeCell ref="A34:B34"/>
    <mergeCell ref="A33:B33"/>
    <mergeCell ref="A18:B18"/>
    <mergeCell ref="A19:B19"/>
    <mergeCell ref="A13:B13"/>
    <mergeCell ref="A14:B14"/>
    <mergeCell ref="A11:B11"/>
    <mergeCell ref="A12:B12"/>
    <mergeCell ref="A17:B17"/>
    <mergeCell ref="A15:B15"/>
    <mergeCell ref="A16:B16"/>
    <mergeCell ref="K19:L19"/>
    <mergeCell ref="K20:L20"/>
    <mergeCell ref="H25:H27"/>
    <mergeCell ref="I25:J26"/>
    <mergeCell ref="A23:L23"/>
    <mergeCell ref="H24:L24"/>
    <mergeCell ref="K25:L26"/>
    <mergeCell ref="I36:J36"/>
    <mergeCell ref="K36:L36"/>
    <mergeCell ref="B44:G44"/>
    <mergeCell ref="B45:G45"/>
    <mergeCell ref="A37:G43"/>
    <mergeCell ref="I18:J18"/>
    <mergeCell ref="I19:J19"/>
    <mergeCell ref="I20:J20"/>
    <mergeCell ref="I21:J21"/>
    <mergeCell ref="K21:L21"/>
    <mergeCell ref="I22:J22"/>
    <mergeCell ref="K22:L22"/>
    <mergeCell ref="A1:L1"/>
    <mergeCell ref="A2:L2"/>
    <mergeCell ref="A3:H3"/>
    <mergeCell ref="I3:L3"/>
    <mergeCell ref="G4:I5"/>
    <mergeCell ref="J4:L4"/>
    <mergeCell ref="J5:L5"/>
    <mergeCell ref="A4:F5"/>
    <mergeCell ref="F9:G9"/>
    <mergeCell ref="A10:L10"/>
    <mergeCell ref="A9:C9"/>
    <mergeCell ref="J7:K7"/>
    <mergeCell ref="A6:F6"/>
    <mergeCell ref="G6:L6"/>
    <mergeCell ref="F8:G8"/>
    <mergeCell ref="F7:G7"/>
    <mergeCell ref="A8:C8"/>
    <mergeCell ref="A7:C7"/>
  </mergeCells>
  <printOptions/>
  <pageMargins bottom="0.5" footer="0.0" header="0.0" left="0.5" right="0.5" top="0.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5.75" customHeight="1">
      <c r="A1" s="1" t="s">
        <v>0</v>
      </c>
      <c r="M1" s="2"/>
    </row>
    <row r="2" ht="15.0" customHeight="1">
      <c r="A2" s="3" t="s">
        <v>102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5.0" customHeight="1">
      <c r="A3" s="6" t="str">
        <f>May!A3</f>
        <v>ಶಾಲೆಯ ಹೆಸರು: </v>
      </c>
      <c r="B3" s="7"/>
      <c r="C3" s="7"/>
      <c r="D3" s="7"/>
      <c r="E3" s="7"/>
      <c r="F3" s="7"/>
      <c r="G3" s="7"/>
      <c r="H3" s="8"/>
      <c r="I3" s="6" t="str">
        <f>May!I3</f>
        <v>ಕ್ಲಸ್ಟರ್:</v>
      </c>
      <c r="J3" s="7"/>
      <c r="K3" s="7"/>
      <c r="L3" s="8"/>
      <c r="M3" s="9"/>
    </row>
    <row r="4" ht="15.0" customHeight="1">
      <c r="A4" s="10" t="str">
        <f>May!A4</f>
        <v>ಡೈಸ್ ಸಂಖ್ಯೆ:</v>
      </c>
      <c r="B4" s="11"/>
      <c r="C4" s="11"/>
      <c r="D4" s="11"/>
      <c r="E4" s="11"/>
      <c r="F4" s="12"/>
      <c r="G4" s="10" t="str">
        <f>May!G4</f>
        <v>ಮುಖ್ಯ ಶಿಕ್ಷಕರ ಹೆಸರು ಮತ್ತು ಮೊಬೈಲ್ ಸಂಖ್ಯೆ</v>
      </c>
      <c r="H4" s="11"/>
      <c r="I4" s="12"/>
      <c r="J4" s="13" t="str">
        <f>May!J4</f>
        <v/>
      </c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 t="str">
        <f>May!J5</f>
        <v/>
      </c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5.75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 t="str">
        <f>Mar!I12</f>
        <v>0.000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4" t="s">
        <v>92</v>
      </c>
      <c r="D13" s="25" t="str">
        <f>Mar!I13</f>
        <v>0.000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 t="str">
        <f>Mar!I14</f>
        <v>0.000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 t="str">
        <f>Mar!I15</f>
        <v>0.000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 t="str">
        <f>Mar!I16</f>
        <v>0.000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 t="str">
        <f>Mar!I17</f>
        <v>0.000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 t="str">
        <f>Mar!D22</f>
        <v>0.000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9.5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 t="str">
        <f>Mar!G25</f>
        <v>0.00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 t="str">
        <f>Mar!G26</f>
        <v>0.00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 t="str">
        <f>Mar!G27</f>
        <v>0.00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 t="str">
        <f>Mar!G28</f>
        <v>0.00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 t="str">
        <f>Mar!G29</f>
        <v>0.00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 t="str">
        <f>Mar!G30</f>
        <v>0.00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 t="str">
        <f>Mar!G31</f>
        <v>0.00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 t="str">
        <f>Mar!G32</f>
        <v>0.00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 t="str">
        <f>Mar!G33</f>
        <v>0.00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 t="str">
        <f>Mar!G34</f>
        <v>0.00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 t="str">
        <f>Mar!G35</f>
        <v>0.00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3.5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3.5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3.5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13.5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18.0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39.0" hidden="1" customHeight="1">
      <c r="A42" s="44"/>
      <c r="G42" s="45"/>
      <c r="H42" s="44"/>
      <c r="L42" s="45"/>
      <c r="M42" s="5"/>
    </row>
    <row r="43" ht="18.0" hidden="1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4:L34"/>
    <mergeCell ref="I34:J34"/>
    <mergeCell ref="I31:J31"/>
    <mergeCell ref="K31:L31"/>
    <mergeCell ref="I30:J30"/>
    <mergeCell ref="K30:L30"/>
    <mergeCell ref="I32:J32"/>
    <mergeCell ref="K32:L32"/>
    <mergeCell ref="K33:L33"/>
    <mergeCell ref="I33:J33"/>
    <mergeCell ref="I40:J40"/>
    <mergeCell ref="K40:L40"/>
    <mergeCell ref="H41:L45"/>
    <mergeCell ref="I35:J35"/>
    <mergeCell ref="K35:L35"/>
    <mergeCell ref="I37:J37"/>
    <mergeCell ref="I38:J38"/>
    <mergeCell ref="I39:J39"/>
    <mergeCell ref="K37:L37"/>
    <mergeCell ref="K38:L38"/>
    <mergeCell ref="K39:L39"/>
    <mergeCell ref="I17:J17"/>
    <mergeCell ref="K18:L18"/>
    <mergeCell ref="I15:J15"/>
    <mergeCell ref="K15:L15"/>
    <mergeCell ref="I16:J16"/>
    <mergeCell ref="K16:L16"/>
    <mergeCell ref="K17:L17"/>
    <mergeCell ref="I13:J13"/>
    <mergeCell ref="K13:L13"/>
    <mergeCell ref="I14:J14"/>
    <mergeCell ref="K14:L14"/>
    <mergeCell ref="H8:I8"/>
    <mergeCell ref="J8:K8"/>
    <mergeCell ref="H9:I9"/>
    <mergeCell ref="J9:K9"/>
    <mergeCell ref="I11:J11"/>
    <mergeCell ref="K11:L11"/>
    <mergeCell ref="I12:J12"/>
    <mergeCell ref="K12:L12"/>
    <mergeCell ref="H7:I7"/>
    <mergeCell ref="A22:B22"/>
    <mergeCell ref="A24:B24"/>
    <mergeCell ref="A25:B25"/>
    <mergeCell ref="A26:B26"/>
    <mergeCell ref="A27:B27"/>
    <mergeCell ref="A21:B21"/>
    <mergeCell ref="A20:B20"/>
    <mergeCell ref="A31:B31"/>
    <mergeCell ref="A32:B32"/>
    <mergeCell ref="A28:B28"/>
    <mergeCell ref="A29:B29"/>
    <mergeCell ref="A35:B35"/>
    <mergeCell ref="A36:B36"/>
    <mergeCell ref="A30:B30"/>
    <mergeCell ref="A34:B34"/>
    <mergeCell ref="A33:B33"/>
    <mergeCell ref="A18:B18"/>
    <mergeCell ref="A19:B19"/>
    <mergeCell ref="A13:B13"/>
    <mergeCell ref="A14:B14"/>
    <mergeCell ref="A11:B11"/>
    <mergeCell ref="A12:B12"/>
    <mergeCell ref="A17:B17"/>
    <mergeCell ref="A15:B15"/>
    <mergeCell ref="A16:B16"/>
    <mergeCell ref="K19:L19"/>
    <mergeCell ref="K20:L20"/>
    <mergeCell ref="H25:H27"/>
    <mergeCell ref="I25:J26"/>
    <mergeCell ref="A23:L23"/>
    <mergeCell ref="H24:L24"/>
    <mergeCell ref="K25:L26"/>
    <mergeCell ref="I36:J36"/>
    <mergeCell ref="K36:L36"/>
    <mergeCell ref="B44:G44"/>
    <mergeCell ref="B45:G45"/>
    <mergeCell ref="A37:G43"/>
    <mergeCell ref="I18:J18"/>
    <mergeCell ref="I19:J19"/>
    <mergeCell ref="I20:J20"/>
    <mergeCell ref="I21:J21"/>
    <mergeCell ref="K21:L21"/>
    <mergeCell ref="I22:J22"/>
    <mergeCell ref="K22:L22"/>
    <mergeCell ref="A1:L1"/>
    <mergeCell ref="A2:L2"/>
    <mergeCell ref="A3:H3"/>
    <mergeCell ref="I3:L3"/>
    <mergeCell ref="G4:I5"/>
    <mergeCell ref="J4:L4"/>
    <mergeCell ref="J5:L5"/>
    <mergeCell ref="A4:F5"/>
    <mergeCell ref="F9:G9"/>
    <mergeCell ref="A10:L10"/>
    <mergeCell ref="A9:C9"/>
    <mergeCell ref="J7:K7"/>
    <mergeCell ref="A6:F6"/>
    <mergeCell ref="G6:L6"/>
    <mergeCell ref="F8:G8"/>
    <mergeCell ref="F7:G7"/>
    <mergeCell ref="A8:C8"/>
    <mergeCell ref="A7:C7"/>
  </mergeCells>
  <printOptions/>
  <pageMargins bottom="0.5" footer="0.0" header="0.0" left="0.5" right="0.5" top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5.0" customHeight="1">
      <c r="A1" s="1" t="s">
        <v>0</v>
      </c>
      <c r="M1" s="2"/>
    </row>
    <row r="2" ht="15.75" customHeight="1">
      <c r="A2" s="3" t="s">
        <v>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7.25" customHeight="1">
      <c r="A3" s="6" t="str">
        <f>May!A3</f>
        <v>ಶಾಲೆಯ ಹೆಸರು: </v>
      </c>
      <c r="B3" s="7"/>
      <c r="C3" s="7"/>
      <c r="D3" s="7"/>
      <c r="E3" s="7"/>
      <c r="F3" s="7"/>
      <c r="G3" s="7"/>
      <c r="H3" s="8"/>
      <c r="I3" s="6" t="str">
        <f>May!I3</f>
        <v>ಕ್ಲಸ್ಟರ್:</v>
      </c>
      <c r="J3" s="7"/>
      <c r="K3" s="7"/>
      <c r="L3" s="8"/>
      <c r="M3" s="9"/>
    </row>
    <row r="4" ht="15.0" customHeight="1">
      <c r="A4" s="10" t="str">
        <f>May!A4</f>
        <v>ಡೈಸ್ ಸಂಖ್ಯೆ:</v>
      </c>
      <c r="B4" s="11"/>
      <c r="C4" s="11"/>
      <c r="D4" s="11"/>
      <c r="E4" s="11"/>
      <c r="F4" s="12"/>
      <c r="G4" s="10" t="str">
        <f>May!G4</f>
        <v>ಮುಖ್ಯ ಶಿಕ್ಷಕರ ಹೆಸರು ಮತ್ತು ಮೊಬೈಲ್ ಸಂಖ್ಯೆ</v>
      </c>
      <c r="H4" s="11"/>
      <c r="I4" s="12"/>
      <c r="J4" s="13" t="str">
        <f>May!J4</f>
        <v/>
      </c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 t="str">
        <f>May!J5</f>
        <v/>
      </c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5.75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 t="str">
        <f>May!I12</f>
        <v>0.000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4" t="s">
        <v>92</v>
      </c>
      <c r="D13" s="25" t="str">
        <f>May!I13</f>
        <v>0.000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 t="str">
        <f>May!I14</f>
        <v>0.000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 t="str">
        <f>May!I15</f>
        <v>0.000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 t="str">
        <f>May!I16</f>
        <v>0.000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 t="str">
        <f>May!I17</f>
        <v>0.000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 t="str">
        <f>May!D22</f>
        <v>0.000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5.75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 t="str">
        <f>May!G25</f>
        <v>0.00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 t="str">
        <f>May!G26</f>
        <v>0.00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 t="str">
        <f>May!G27</f>
        <v>0.00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 t="str">
        <f>May!G28</f>
        <v>0.00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 t="str">
        <f>May!G29</f>
        <v>0.00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 t="str">
        <f>May!G30</f>
        <v>0.00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 t="str">
        <f>May!G31</f>
        <v>0.00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 t="str">
        <f>May!G32</f>
        <v>0.00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 t="str">
        <f>May!G33</f>
        <v>0.00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 t="str">
        <f>May!G34</f>
        <v>0.00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 t="str">
        <f>May!G35</f>
        <v>0.00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4.25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4.25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4.25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14.25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18.0" hidden="1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39.0" hidden="1" customHeight="1">
      <c r="A42" s="44"/>
      <c r="G42" s="45"/>
      <c r="H42" s="44"/>
      <c r="L42" s="45"/>
      <c r="M42" s="5"/>
    </row>
    <row r="43" ht="14.25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4:L34"/>
    <mergeCell ref="I34:J34"/>
    <mergeCell ref="I31:J31"/>
    <mergeCell ref="K31:L31"/>
    <mergeCell ref="I30:J30"/>
    <mergeCell ref="K30:L30"/>
    <mergeCell ref="I32:J32"/>
    <mergeCell ref="K32:L32"/>
    <mergeCell ref="K33:L33"/>
    <mergeCell ref="I33:J33"/>
    <mergeCell ref="I40:J40"/>
    <mergeCell ref="K40:L40"/>
    <mergeCell ref="H41:L45"/>
    <mergeCell ref="I35:J35"/>
    <mergeCell ref="K35:L35"/>
    <mergeCell ref="I37:J37"/>
    <mergeCell ref="I38:J38"/>
    <mergeCell ref="I39:J39"/>
    <mergeCell ref="K37:L37"/>
    <mergeCell ref="K38:L38"/>
    <mergeCell ref="K39:L39"/>
    <mergeCell ref="I17:J17"/>
    <mergeCell ref="K18:L18"/>
    <mergeCell ref="I15:J15"/>
    <mergeCell ref="K15:L15"/>
    <mergeCell ref="I16:J16"/>
    <mergeCell ref="K16:L16"/>
    <mergeCell ref="K17:L17"/>
    <mergeCell ref="I13:J13"/>
    <mergeCell ref="K13:L13"/>
    <mergeCell ref="I14:J14"/>
    <mergeCell ref="K14:L14"/>
    <mergeCell ref="H8:I8"/>
    <mergeCell ref="J8:K8"/>
    <mergeCell ref="H9:I9"/>
    <mergeCell ref="J9:K9"/>
    <mergeCell ref="I11:J11"/>
    <mergeCell ref="K11:L11"/>
    <mergeCell ref="I12:J12"/>
    <mergeCell ref="K12:L12"/>
    <mergeCell ref="H7:I7"/>
    <mergeCell ref="A22:B22"/>
    <mergeCell ref="A24:B24"/>
    <mergeCell ref="A25:B25"/>
    <mergeCell ref="A26:B26"/>
    <mergeCell ref="A27:B27"/>
    <mergeCell ref="A21:B21"/>
    <mergeCell ref="A20:B20"/>
    <mergeCell ref="A31:B31"/>
    <mergeCell ref="A32:B32"/>
    <mergeCell ref="A28:B28"/>
    <mergeCell ref="A29:B29"/>
    <mergeCell ref="A35:B35"/>
    <mergeCell ref="A36:B36"/>
    <mergeCell ref="A30:B30"/>
    <mergeCell ref="A34:B34"/>
    <mergeCell ref="A33:B33"/>
    <mergeCell ref="A18:B18"/>
    <mergeCell ref="A19:B19"/>
    <mergeCell ref="A13:B13"/>
    <mergeCell ref="A14:B14"/>
    <mergeCell ref="A11:B11"/>
    <mergeCell ref="A12:B12"/>
    <mergeCell ref="A17:B17"/>
    <mergeCell ref="A15:B15"/>
    <mergeCell ref="A16:B16"/>
    <mergeCell ref="K19:L19"/>
    <mergeCell ref="K20:L20"/>
    <mergeCell ref="H25:H27"/>
    <mergeCell ref="I25:J26"/>
    <mergeCell ref="A23:L23"/>
    <mergeCell ref="H24:L24"/>
    <mergeCell ref="K25:L26"/>
    <mergeCell ref="I36:J36"/>
    <mergeCell ref="K36:L36"/>
    <mergeCell ref="B44:G44"/>
    <mergeCell ref="B45:G45"/>
    <mergeCell ref="A37:G43"/>
    <mergeCell ref="I18:J18"/>
    <mergeCell ref="I19:J19"/>
    <mergeCell ref="I20:J20"/>
    <mergeCell ref="I21:J21"/>
    <mergeCell ref="K21:L21"/>
    <mergeCell ref="I22:J22"/>
    <mergeCell ref="K22:L22"/>
    <mergeCell ref="A1:L1"/>
    <mergeCell ref="A2:L2"/>
    <mergeCell ref="A3:H3"/>
    <mergeCell ref="I3:L3"/>
    <mergeCell ref="G4:I5"/>
    <mergeCell ref="J4:L4"/>
    <mergeCell ref="J5:L5"/>
    <mergeCell ref="A4:F5"/>
    <mergeCell ref="F9:G9"/>
    <mergeCell ref="A10:L10"/>
    <mergeCell ref="A9:C9"/>
    <mergeCell ref="J7:K7"/>
    <mergeCell ref="A6:F6"/>
    <mergeCell ref="G6:L6"/>
    <mergeCell ref="F8:G8"/>
    <mergeCell ref="F7:G7"/>
    <mergeCell ref="A8:C8"/>
    <mergeCell ref="A7:C7"/>
  </mergeCells>
  <printOptions/>
  <pageMargins bottom="0.5" footer="0.0" header="0.0" left="0.5" right="0.5" top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3.5" customHeight="1">
      <c r="A1" s="1" t="s">
        <v>0</v>
      </c>
      <c r="M1" s="2"/>
    </row>
    <row r="2" ht="15.75" customHeight="1">
      <c r="A2" s="3" t="s">
        <v>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7.25" customHeight="1">
      <c r="A3" s="6" t="str">
        <f>May!A3</f>
        <v>ಶಾಲೆಯ ಹೆಸರು: </v>
      </c>
      <c r="B3" s="7"/>
      <c r="C3" s="7"/>
      <c r="D3" s="7"/>
      <c r="E3" s="7"/>
      <c r="F3" s="7"/>
      <c r="G3" s="7"/>
      <c r="H3" s="8"/>
      <c r="I3" s="6" t="str">
        <f>May!I3</f>
        <v>ಕ್ಲಸ್ಟರ್:</v>
      </c>
      <c r="J3" s="7"/>
      <c r="K3" s="7"/>
      <c r="L3" s="8"/>
      <c r="M3" s="9"/>
    </row>
    <row r="4" ht="15.0" customHeight="1">
      <c r="A4" s="10" t="str">
        <f>May!A4</f>
        <v>ಡೈಸ್ ಸಂಖ್ಯೆ:</v>
      </c>
      <c r="B4" s="11"/>
      <c r="C4" s="11"/>
      <c r="D4" s="11"/>
      <c r="E4" s="11"/>
      <c r="F4" s="12"/>
      <c r="G4" s="10" t="str">
        <f>May!G4</f>
        <v>ಮುಖ್ಯ ಶಿಕ್ಷಕರ ಹೆಸರು ಮತ್ತು ಮೊಬೈಲ್ ಸಂಖ್ಯೆ</v>
      </c>
      <c r="H4" s="11"/>
      <c r="I4" s="12"/>
      <c r="J4" s="13" t="str">
        <f>May!J4</f>
        <v/>
      </c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 t="str">
        <f>May!J5</f>
        <v/>
      </c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6.5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 t="str">
        <f>Jun!I12</f>
        <v>0.000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4" t="s">
        <v>92</v>
      </c>
      <c r="D13" s="25" t="str">
        <f>Jun!I13</f>
        <v>0.000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 t="str">
        <f>Jun!I14</f>
        <v>0.000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 t="str">
        <f>Jun!I15</f>
        <v>0.000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 t="str">
        <f>Jun!I16</f>
        <v>0.000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 t="str">
        <f>Jun!I17</f>
        <v>0.000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 t="str">
        <f>Jun!D22</f>
        <v>0.000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6.5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 t="str">
        <f>Jun!G25</f>
        <v>0.00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 t="str">
        <f>Jun!G26</f>
        <v>0.00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 t="str">
        <f>Jun!G27</f>
        <v>0.00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 t="str">
        <f>Jun!G28</f>
        <v>0.00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 t="str">
        <f>Jun!G29</f>
        <v>0.00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 t="str">
        <f>Jun!G30</f>
        <v>0.00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 t="str">
        <f>Jun!G31</f>
        <v>0.00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 t="str">
        <f>Jun!G32</f>
        <v>0.00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 t="str">
        <f>Jun!G33</f>
        <v>0.00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 t="str">
        <f>Jun!G34</f>
        <v>0.00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 t="str">
        <f>Jun!G35</f>
        <v>0.00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3.5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3.5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3.5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13.5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18.0" hidden="1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39.0" hidden="1" customHeight="1">
      <c r="A42" s="44"/>
      <c r="G42" s="45"/>
      <c r="H42" s="44"/>
      <c r="L42" s="45"/>
      <c r="M42" s="5"/>
    </row>
    <row r="43" ht="12.75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4:L34"/>
    <mergeCell ref="I34:J34"/>
    <mergeCell ref="I31:J31"/>
    <mergeCell ref="K31:L31"/>
    <mergeCell ref="I30:J30"/>
    <mergeCell ref="K30:L30"/>
    <mergeCell ref="I32:J32"/>
    <mergeCell ref="K32:L32"/>
    <mergeCell ref="K33:L33"/>
    <mergeCell ref="I33:J33"/>
    <mergeCell ref="I40:J40"/>
    <mergeCell ref="K40:L40"/>
    <mergeCell ref="H41:L45"/>
    <mergeCell ref="I35:J35"/>
    <mergeCell ref="K35:L35"/>
    <mergeCell ref="I37:J37"/>
    <mergeCell ref="I38:J38"/>
    <mergeCell ref="I39:J39"/>
    <mergeCell ref="K37:L37"/>
    <mergeCell ref="K38:L38"/>
    <mergeCell ref="K39:L39"/>
    <mergeCell ref="I17:J17"/>
    <mergeCell ref="K18:L18"/>
    <mergeCell ref="I15:J15"/>
    <mergeCell ref="K15:L15"/>
    <mergeCell ref="I16:J16"/>
    <mergeCell ref="K16:L16"/>
    <mergeCell ref="K17:L17"/>
    <mergeCell ref="I13:J13"/>
    <mergeCell ref="K13:L13"/>
    <mergeCell ref="I14:J14"/>
    <mergeCell ref="K14:L14"/>
    <mergeCell ref="H8:I8"/>
    <mergeCell ref="J8:K8"/>
    <mergeCell ref="H9:I9"/>
    <mergeCell ref="J9:K9"/>
    <mergeCell ref="I11:J11"/>
    <mergeCell ref="K11:L11"/>
    <mergeCell ref="I12:J12"/>
    <mergeCell ref="K12:L12"/>
    <mergeCell ref="H7:I7"/>
    <mergeCell ref="A22:B22"/>
    <mergeCell ref="A24:B24"/>
    <mergeCell ref="A25:B25"/>
    <mergeCell ref="A26:B26"/>
    <mergeCell ref="A27:B27"/>
    <mergeCell ref="A21:B21"/>
    <mergeCell ref="A20:B20"/>
    <mergeCell ref="A31:B31"/>
    <mergeCell ref="A32:B32"/>
    <mergeCell ref="A28:B28"/>
    <mergeCell ref="A29:B29"/>
    <mergeCell ref="A35:B35"/>
    <mergeCell ref="A36:B36"/>
    <mergeCell ref="A30:B30"/>
    <mergeCell ref="A34:B34"/>
    <mergeCell ref="A33:B33"/>
    <mergeCell ref="A18:B18"/>
    <mergeCell ref="A19:B19"/>
    <mergeCell ref="A13:B13"/>
    <mergeCell ref="A14:B14"/>
    <mergeCell ref="A11:B11"/>
    <mergeCell ref="A12:B12"/>
    <mergeCell ref="A17:B17"/>
    <mergeCell ref="A15:B15"/>
    <mergeCell ref="A16:B16"/>
    <mergeCell ref="K19:L19"/>
    <mergeCell ref="K20:L20"/>
    <mergeCell ref="H25:H27"/>
    <mergeCell ref="I25:J26"/>
    <mergeCell ref="A23:L23"/>
    <mergeCell ref="H24:L24"/>
    <mergeCell ref="K25:L26"/>
    <mergeCell ref="I36:J36"/>
    <mergeCell ref="K36:L36"/>
    <mergeCell ref="B44:G44"/>
    <mergeCell ref="B45:G45"/>
    <mergeCell ref="A37:G43"/>
    <mergeCell ref="I18:J18"/>
    <mergeCell ref="I19:J19"/>
    <mergeCell ref="I20:J20"/>
    <mergeCell ref="I21:J21"/>
    <mergeCell ref="K21:L21"/>
    <mergeCell ref="I22:J22"/>
    <mergeCell ref="K22:L22"/>
    <mergeCell ref="A1:L1"/>
    <mergeCell ref="A2:L2"/>
    <mergeCell ref="A3:H3"/>
    <mergeCell ref="I3:L3"/>
    <mergeCell ref="G4:I5"/>
    <mergeCell ref="J4:L4"/>
    <mergeCell ref="J5:L5"/>
    <mergeCell ref="A4:F5"/>
    <mergeCell ref="F9:G9"/>
    <mergeCell ref="A10:L10"/>
    <mergeCell ref="A9:C9"/>
    <mergeCell ref="J7:K7"/>
    <mergeCell ref="A6:F6"/>
    <mergeCell ref="G6:L6"/>
    <mergeCell ref="F8:G8"/>
    <mergeCell ref="F7:G7"/>
    <mergeCell ref="A8:C8"/>
    <mergeCell ref="A7:C7"/>
  </mergeCells>
  <printOptions/>
  <pageMargins bottom="0.5" footer="0.0" header="0.0" left="0.5" right="0.5" top="0.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5.0" customHeight="1">
      <c r="A1" s="1" t="s">
        <v>0</v>
      </c>
      <c r="M1" s="2"/>
    </row>
    <row r="2" ht="17.25" customHeight="1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7.25" customHeight="1">
      <c r="A3" s="6" t="str">
        <f>May!A3</f>
        <v>ಶಾಲೆಯ ಹೆಸರು: </v>
      </c>
      <c r="B3" s="7"/>
      <c r="C3" s="7"/>
      <c r="D3" s="7"/>
      <c r="E3" s="7"/>
      <c r="F3" s="7"/>
      <c r="G3" s="7"/>
      <c r="H3" s="8"/>
      <c r="I3" s="6" t="str">
        <f>May!I3</f>
        <v>ಕ್ಲಸ್ಟರ್:</v>
      </c>
      <c r="J3" s="7"/>
      <c r="K3" s="7"/>
      <c r="L3" s="8"/>
      <c r="M3" s="9"/>
    </row>
    <row r="4" ht="15.0" customHeight="1">
      <c r="A4" s="10" t="str">
        <f>May!A4</f>
        <v>ಡೈಸ್ ಸಂಖ್ಯೆ:</v>
      </c>
      <c r="B4" s="11"/>
      <c r="C4" s="11"/>
      <c r="D4" s="11"/>
      <c r="E4" s="11"/>
      <c r="F4" s="12"/>
      <c r="G4" s="10" t="str">
        <f>May!G4</f>
        <v>ಮುಖ್ಯ ಶಿಕ್ಷಕರ ಹೆಸರು ಮತ್ತು ಮೊಬೈಲ್ ಸಂಖ್ಯೆ</v>
      </c>
      <c r="H4" s="11"/>
      <c r="I4" s="12"/>
      <c r="J4" s="13" t="str">
        <f>May!J4</f>
        <v/>
      </c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 t="str">
        <f>May!J5</f>
        <v/>
      </c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5.0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 t="str">
        <f>Jul!I12</f>
        <v>0.000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4" t="s">
        <v>92</v>
      </c>
      <c r="D13" s="25" t="str">
        <f>Jul!I13</f>
        <v>0.000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 t="str">
        <f>Jul!I14</f>
        <v>0.000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 t="str">
        <f>Jul!I15</f>
        <v>0.000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 t="str">
        <f>Jul!I16</f>
        <v>0.000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 t="str">
        <f>Jul!I17</f>
        <v>0.000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 t="str">
        <f>Jul!D22</f>
        <v>0.000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7.25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 t="str">
        <f>Jul!G25</f>
        <v>0.00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 t="str">
        <f>Jul!G26</f>
        <v>0.00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 t="str">
        <f>Jul!G27</f>
        <v>0.00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 t="str">
        <f>Jul!G28</f>
        <v>0.00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 t="str">
        <f>Jul!G29</f>
        <v>0.00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 t="str">
        <f>Jul!G30</f>
        <v>0.00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 t="str">
        <f>Jul!G31</f>
        <v>0.00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 t="str">
        <f>Jul!G32</f>
        <v>0.00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 t="str">
        <f>Jul!G33</f>
        <v>0.00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 t="str">
        <f>Jul!G34</f>
        <v>0.00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 t="str">
        <f>Jul!G35</f>
        <v>0.00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2.75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2.75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2.75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12.75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21.75" hidden="1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39.0" hidden="1" customHeight="1">
      <c r="A42" s="44"/>
      <c r="G42" s="45"/>
      <c r="H42" s="44"/>
      <c r="L42" s="45"/>
      <c r="M42" s="5"/>
    </row>
    <row r="43" ht="12.75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4:L34"/>
    <mergeCell ref="I34:J34"/>
    <mergeCell ref="I31:J31"/>
    <mergeCell ref="K31:L31"/>
    <mergeCell ref="I30:J30"/>
    <mergeCell ref="K30:L30"/>
    <mergeCell ref="I32:J32"/>
    <mergeCell ref="K32:L32"/>
    <mergeCell ref="K33:L33"/>
    <mergeCell ref="I33:J33"/>
    <mergeCell ref="I40:J40"/>
    <mergeCell ref="K40:L40"/>
    <mergeCell ref="H41:L45"/>
    <mergeCell ref="I35:J35"/>
    <mergeCell ref="K35:L35"/>
    <mergeCell ref="I37:J37"/>
    <mergeCell ref="I38:J38"/>
    <mergeCell ref="I39:J39"/>
    <mergeCell ref="K37:L37"/>
    <mergeCell ref="K38:L38"/>
    <mergeCell ref="K39:L39"/>
    <mergeCell ref="I17:J17"/>
    <mergeCell ref="K18:L18"/>
    <mergeCell ref="I15:J15"/>
    <mergeCell ref="K15:L15"/>
    <mergeCell ref="I16:J16"/>
    <mergeCell ref="K16:L16"/>
    <mergeCell ref="K17:L17"/>
    <mergeCell ref="I13:J13"/>
    <mergeCell ref="K13:L13"/>
    <mergeCell ref="I14:J14"/>
    <mergeCell ref="K14:L14"/>
    <mergeCell ref="H8:I8"/>
    <mergeCell ref="J8:K8"/>
    <mergeCell ref="H9:I9"/>
    <mergeCell ref="J9:K9"/>
    <mergeCell ref="I11:J11"/>
    <mergeCell ref="K11:L11"/>
    <mergeCell ref="I12:J12"/>
    <mergeCell ref="K12:L12"/>
    <mergeCell ref="H7:I7"/>
    <mergeCell ref="A22:B22"/>
    <mergeCell ref="A24:B24"/>
    <mergeCell ref="A25:B25"/>
    <mergeCell ref="A26:B26"/>
    <mergeCell ref="A27:B27"/>
    <mergeCell ref="A21:B21"/>
    <mergeCell ref="A20:B20"/>
    <mergeCell ref="A31:B31"/>
    <mergeCell ref="A32:B32"/>
    <mergeCell ref="A28:B28"/>
    <mergeCell ref="A29:B29"/>
    <mergeCell ref="A35:B35"/>
    <mergeCell ref="A36:B36"/>
    <mergeCell ref="A30:B30"/>
    <mergeCell ref="A34:B34"/>
    <mergeCell ref="A33:B33"/>
    <mergeCell ref="A18:B18"/>
    <mergeCell ref="A19:B19"/>
    <mergeCell ref="A13:B13"/>
    <mergeCell ref="A14:B14"/>
    <mergeCell ref="A11:B11"/>
    <mergeCell ref="A12:B12"/>
    <mergeCell ref="A17:B17"/>
    <mergeCell ref="A15:B15"/>
    <mergeCell ref="A16:B16"/>
    <mergeCell ref="K19:L19"/>
    <mergeCell ref="K20:L20"/>
    <mergeCell ref="H25:H27"/>
    <mergeCell ref="I25:J26"/>
    <mergeCell ref="A23:L23"/>
    <mergeCell ref="H24:L24"/>
    <mergeCell ref="K25:L26"/>
    <mergeCell ref="I36:J36"/>
    <mergeCell ref="K36:L36"/>
    <mergeCell ref="B44:G44"/>
    <mergeCell ref="B45:G45"/>
    <mergeCell ref="A37:G43"/>
    <mergeCell ref="I18:J18"/>
    <mergeCell ref="I19:J19"/>
    <mergeCell ref="I20:J20"/>
    <mergeCell ref="I21:J21"/>
    <mergeCell ref="K21:L21"/>
    <mergeCell ref="I22:J22"/>
    <mergeCell ref="K22:L22"/>
    <mergeCell ref="A1:L1"/>
    <mergeCell ref="A2:L2"/>
    <mergeCell ref="A3:H3"/>
    <mergeCell ref="I3:L3"/>
    <mergeCell ref="G4:I5"/>
    <mergeCell ref="J4:L4"/>
    <mergeCell ref="J5:L5"/>
    <mergeCell ref="A4:F5"/>
    <mergeCell ref="F9:G9"/>
    <mergeCell ref="A10:L10"/>
    <mergeCell ref="A9:C9"/>
    <mergeCell ref="J7:K7"/>
    <mergeCell ref="A6:F6"/>
    <mergeCell ref="G6:L6"/>
    <mergeCell ref="F8:G8"/>
    <mergeCell ref="F7:G7"/>
    <mergeCell ref="A8:C8"/>
    <mergeCell ref="A7:C7"/>
  </mergeCells>
  <printOptions/>
  <pageMargins bottom="0.5" footer="0.0" header="0.0" left="0.5" right="0.5" top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5.0" customHeight="1">
      <c r="A1" s="1" t="s">
        <v>0</v>
      </c>
      <c r="M1" s="2"/>
    </row>
    <row r="2" ht="15.75" customHeight="1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7.25" customHeight="1">
      <c r="A3" s="6" t="str">
        <f>May!A3</f>
        <v>ಶಾಲೆಯ ಹೆಸರು: </v>
      </c>
      <c r="B3" s="7"/>
      <c r="C3" s="7"/>
      <c r="D3" s="7"/>
      <c r="E3" s="7"/>
      <c r="F3" s="7"/>
      <c r="G3" s="7"/>
      <c r="H3" s="8"/>
      <c r="I3" s="6" t="str">
        <f>May!I3</f>
        <v>ಕ್ಲಸ್ಟರ್:</v>
      </c>
      <c r="J3" s="7"/>
      <c r="K3" s="7"/>
      <c r="L3" s="8"/>
      <c r="M3" s="9"/>
    </row>
    <row r="4" ht="15.0" customHeight="1">
      <c r="A4" s="10" t="str">
        <f>May!A4</f>
        <v>ಡೈಸ್ ಸಂಖ್ಯೆ:</v>
      </c>
      <c r="B4" s="11"/>
      <c r="C4" s="11"/>
      <c r="D4" s="11"/>
      <c r="E4" s="11"/>
      <c r="F4" s="12"/>
      <c r="G4" s="10" t="str">
        <f>May!G4</f>
        <v>ಮುಖ್ಯ ಶಿಕ್ಷಕರ ಹೆಸರು ಮತ್ತು ಮೊಬೈಲ್ ಸಂಖ್ಯೆ</v>
      </c>
      <c r="H4" s="11"/>
      <c r="I4" s="12"/>
      <c r="J4" s="13" t="str">
        <f>May!J4</f>
        <v/>
      </c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 t="str">
        <f>May!J5</f>
        <v/>
      </c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7.25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 t="str">
        <f>Aug!I12</f>
        <v>0.000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4" t="s">
        <v>92</v>
      </c>
      <c r="D13" s="25" t="str">
        <f>Aug!I13</f>
        <v>0.000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 t="str">
        <f>Aug!I14</f>
        <v>0.000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 t="str">
        <f>Aug!I15</f>
        <v>0.000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 t="str">
        <f>Aug!I16</f>
        <v>0.000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 t="str">
        <f>Aug!I17</f>
        <v>0.000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 t="str">
        <f>Aug!D22</f>
        <v>0.000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7.25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 t="str">
        <f>Aug!G25</f>
        <v>0.00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 t="str">
        <f>Aug!G26</f>
        <v>0.00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 t="str">
        <f>Aug!G27</f>
        <v>0.00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 t="str">
        <f>Aug!G28</f>
        <v>0.00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 t="str">
        <f>Aug!G29</f>
        <v>0.00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 t="str">
        <f>Aug!G30</f>
        <v>0.00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 t="str">
        <f>Aug!G31</f>
        <v>0.00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 t="str">
        <f>Aug!G32</f>
        <v>0.00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 t="str">
        <f>Aug!G33</f>
        <v>0.00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 t="str">
        <f>Aug!G34</f>
        <v>0.00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 t="str">
        <f>Aug!G35</f>
        <v>0.00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2.0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2.0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2.0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12.0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18.0" hidden="1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39.0" hidden="1" customHeight="1">
      <c r="A42" s="44"/>
      <c r="G42" s="45"/>
      <c r="H42" s="44"/>
      <c r="L42" s="45"/>
      <c r="M42" s="5"/>
    </row>
    <row r="43" ht="14.25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4:L34"/>
    <mergeCell ref="I34:J34"/>
    <mergeCell ref="I31:J31"/>
    <mergeCell ref="K31:L31"/>
    <mergeCell ref="I30:J30"/>
    <mergeCell ref="K30:L30"/>
    <mergeCell ref="I32:J32"/>
    <mergeCell ref="K32:L32"/>
    <mergeCell ref="K33:L33"/>
    <mergeCell ref="I33:J33"/>
    <mergeCell ref="I40:J40"/>
    <mergeCell ref="K40:L40"/>
    <mergeCell ref="H41:L45"/>
    <mergeCell ref="I35:J35"/>
    <mergeCell ref="K35:L35"/>
    <mergeCell ref="I37:J37"/>
    <mergeCell ref="I38:J38"/>
    <mergeCell ref="I39:J39"/>
    <mergeCell ref="K37:L37"/>
    <mergeCell ref="K38:L38"/>
    <mergeCell ref="K39:L39"/>
    <mergeCell ref="I17:J17"/>
    <mergeCell ref="K18:L18"/>
    <mergeCell ref="I15:J15"/>
    <mergeCell ref="K15:L15"/>
    <mergeCell ref="I16:J16"/>
    <mergeCell ref="K16:L16"/>
    <mergeCell ref="K17:L17"/>
    <mergeCell ref="I13:J13"/>
    <mergeCell ref="K13:L13"/>
    <mergeCell ref="I14:J14"/>
    <mergeCell ref="K14:L14"/>
    <mergeCell ref="H8:I8"/>
    <mergeCell ref="J8:K8"/>
    <mergeCell ref="H9:I9"/>
    <mergeCell ref="J9:K9"/>
    <mergeCell ref="I11:J11"/>
    <mergeCell ref="K11:L11"/>
    <mergeCell ref="I12:J12"/>
    <mergeCell ref="K12:L12"/>
    <mergeCell ref="H7:I7"/>
    <mergeCell ref="A22:B22"/>
    <mergeCell ref="A24:B24"/>
    <mergeCell ref="A25:B25"/>
    <mergeCell ref="A26:B26"/>
    <mergeCell ref="A27:B27"/>
    <mergeCell ref="A21:B21"/>
    <mergeCell ref="A20:B20"/>
    <mergeCell ref="A31:B31"/>
    <mergeCell ref="A32:B32"/>
    <mergeCell ref="A28:B28"/>
    <mergeCell ref="A29:B29"/>
    <mergeCell ref="A35:B35"/>
    <mergeCell ref="A36:B36"/>
    <mergeCell ref="A30:B30"/>
    <mergeCell ref="A34:B34"/>
    <mergeCell ref="A33:B33"/>
    <mergeCell ref="A18:B18"/>
    <mergeCell ref="A19:B19"/>
    <mergeCell ref="A13:B13"/>
    <mergeCell ref="A14:B14"/>
    <mergeCell ref="A11:B11"/>
    <mergeCell ref="A12:B12"/>
    <mergeCell ref="A17:B17"/>
    <mergeCell ref="A15:B15"/>
    <mergeCell ref="A16:B16"/>
    <mergeCell ref="K19:L19"/>
    <mergeCell ref="K20:L20"/>
    <mergeCell ref="H25:H27"/>
    <mergeCell ref="I25:J26"/>
    <mergeCell ref="A23:L23"/>
    <mergeCell ref="H24:L24"/>
    <mergeCell ref="K25:L26"/>
    <mergeCell ref="I36:J36"/>
    <mergeCell ref="K36:L36"/>
    <mergeCell ref="B44:G44"/>
    <mergeCell ref="B45:G45"/>
    <mergeCell ref="A37:G43"/>
    <mergeCell ref="I18:J18"/>
    <mergeCell ref="I19:J19"/>
    <mergeCell ref="I20:J20"/>
    <mergeCell ref="I21:J21"/>
    <mergeCell ref="K21:L21"/>
    <mergeCell ref="I22:J22"/>
    <mergeCell ref="K22:L22"/>
    <mergeCell ref="A1:L1"/>
    <mergeCell ref="A2:L2"/>
    <mergeCell ref="A3:H3"/>
    <mergeCell ref="I3:L3"/>
    <mergeCell ref="G4:I5"/>
    <mergeCell ref="J4:L4"/>
    <mergeCell ref="J5:L5"/>
    <mergeCell ref="A4:F5"/>
    <mergeCell ref="F9:G9"/>
    <mergeCell ref="A10:L10"/>
    <mergeCell ref="A9:C9"/>
    <mergeCell ref="J7:K7"/>
    <mergeCell ref="A6:F6"/>
    <mergeCell ref="G6:L6"/>
    <mergeCell ref="F8:G8"/>
    <mergeCell ref="F7:G7"/>
    <mergeCell ref="A8:C8"/>
    <mergeCell ref="A7:C7"/>
  </mergeCells>
  <printOptions/>
  <pageMargins bottom="0.5" footer="0.0" header="0.0" left="0.5" right="0.5" top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6.5" customHeight="1">
      <c r="A1" s="1" t="s">
        <v>0</v>
      </c>
      <c r="M1" s="2"/>
    </row>
    <row r="2" ht="15.75" customHeight="1">
      <c r="A2" s="3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7.25" customHeight="1">
      <c r="A3" s="6" t="str">
        <f>May!A3</f>
        <v>ಶಾಲೆಯ ಹೆಸರು: </v>
      </c>
      <c r="B3" s="7"/>
      <c r="C3" s="7"/>
      <c r="D3" s="7"/>
      <c r="E3" s="7"/>
      <c r="F3" s="7"/>
      <c r="G3" s="7"/>
      <c r="H3" s="8"/>
      <c r="I3" s="6" t="str">
        <f>May!I3</f>
        <v>ಕ್ಲಸ್ಟರ್:</v>
      </c>
      <c r="J3" s="7"/>
      <c r="K3" s="7"/>
      <c r="L3" s="8"/>
      <c r="M3" s="9"/>
    </row>
    <row r="4" ht="15.0" customHeight="1">
      <c r="A4" s="10" t="str">
        <f>May!A4</f>
        <v>ಡೈಸ್ ಸಂಖ್ಯೆ:</v>
      </c>
      <c r="B4" s="11"/>
      <c r="C4" s="11"/>
      <c r="D4" s="11"/>
      <c r="E4" s="11"/>
      <c r="F4" s="12"/>
      <c r="G4" s="10" t="str">
        <f>May!G4</f>
        <v>ಮುಖ್ಯ ಶಿಕ್ಷಕರ ಹೆಸರು ಮತ್ತು ಮೊಬೈಲ್ ಸಂಖ್ಯೆ</v>
      </c>
      <c r="H4" s="11"/>
      <c r="I4" s="12"/>
      <c r="J4" s="13" t="str">
        <f>May!J4</f>
        <v/>
      </c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 t="str">
        <f>May!J5</f>
        <v/>
      </c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8.0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 t="str">
        <f>Sep!I12</f>
        <v>0.000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4" t="s">
        <v>92</v>
      </c>
      <c r="D13" s="25" t="str">
        <f>Sep!I13</f>
        <v>0.000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 t="str">
        <f>Sep!I14</f>
        <v>0.000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 t="str">
        <f>Sep!I15</f>
        <v>0.000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 t="str">
        <f>Sep!I16</f>
        <v>0.000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 t="str">
        <f>Sep!I17</f>
        <v>0.000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 t="str">
        <f>Sep!D22</f>
        <v>0.000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8.0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 t="str">
        <f>Sep!G25</f>
        <v>0.00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 t="str">
        <f>Sep!G26</f>
        <v>0.00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 t="str">
        <f>Sep!G27</f>
        <v>0.00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 t="str">
        <f>Sep!G28</f>
        <v>0.00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 t="str">
        <f>Sep!G29</f>
        <v>0.00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 t="str">
        <f>Sep!G30</f>
        <v>0.00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 t="str">
        <f>Sep!G31</f>
        <v>0.00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 t="str">
        <f>Sep!G32</f>
        <v>0.00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 t="str">
        <f>Sep!G33</f>
        <v>0.00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 t="str">
        <f>Sep!G34</f>
        <v>0.00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 t="str">
        <f>Sep!G35</f>
        <v>0.00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3.5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3.5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3.5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13.5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18.0" hidden="1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39.0" hidden="1" customHeight="1">
      <c r="A42" s="44"/>
      <c r="G42" s="45"/>
      <c r="H42" s="44"/>
      <c r="L42" s="45"/>
      <c r="M42" s="5"/>
    </row>
    <row r="43" ht="14.25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4:L34"/>
    <mergeCell ref="I34:J34"/>
    <mergeCell ref="I31:J31"/>
    <mergeCell ref="K31:L31"/>
    <mergeCell ref="I30:J30"/>
    <mergeCell ref="K30:L30"/>
    <mergeCell ref="I32:J32"/>
    <mergeCell ref="K32:L32"/>
    <mergeCell ref="K33:L33"/>
    <mergeCell ref="I33:J33"/>
    <mergeCell ref="I40:J40"/>
    <mergeCell ref="K40:L40"/>
    <mergeCell ref="H41:L45"/>
    <mergeCell ref="I35:J35"/>
    <mergeCell ref="K35:L35"/>
    <mergeCell ref="I37:J37"/>
    <mergeCell ref="I38:J38"/>
    <mergeCell ref="I39:J39"/>
    <mergeCell ref="K37:L37"/>
    <mergeCell ref="K38:L38"/>
    <mergeCell ref="K39:L39"/>
    <mergeCell ref="I17:J17"/>
    <mergeCell ref="K18:L18"/>
    <mergeCell ref="I15:J15"/>
    <mergeCell ref="K15:L15"/>
    <mergeCell ref="I16:J16"/>
    <mergeCell ref="K16:L16"/>
    <mergeCell ref="K17:L17"/>
    <mergeCell ref="I13:J13"/>
    <mergeCell ref="K13:L13"/>
    <mergeCell ref="I14:J14"/>
    <mergeCell ref="K14:L14"/>
    <mergeCell ref="H8:I8"/>
    <mergeCell ref="J8:K8"/>
    <mergeCell ref="H9:I9"/>
    <mergeCell ref="J9:K9"/>
    <mergeCell ref="I11:J11"/>
    <mergeCell ref="K11:L11"/>
    <mergeCell ref="I12:J12"/>
    <mergeCell ref="K12:L12"/>
    <mergeCell ref="H7:I7"/>
    <mergeCell ref="A22:B22"/>
    <mergeCell ref="A24:B24"/>
    <mergeCell ref="A25:B25"/>
    <mergeCell ref="A26:B26"/>
    <mergeCell ref="A27:B27"/>
    <mergeCell ref="A21:B21"/>
    <mergeCell ref="A20:B20"/>
    <mergeCell ref="A31:B31"/>
    <mergeCell ref="A32:B32"/>
    <mergeCell ref="A28:B28"/>
    <mergeCell ref="A29:B29"/>
    <mergeCell ref="A35:B35"/>
    <mergeCell ref="A36:B36"/>
    <mergeCell ref="A30:B30"/>
    <mergeCell ref="A34:B34"/>
    <mergeCell ref="A33:B33"/>
    <mergeCell ref="A18:B18"/>
    <mergeCell ref="A19:B19"/>
    <mergeCell ref="A13:B13"/>
    <mergeCell ref="A14:B14"/>
    <mergeCell ref="A11:B11"/>
    <mergeCell ref="A12:B12"/>
    <mergeCell ref="A17:B17"/>
    <mergeCell ref="A15:B15"/>
    <mergeCell ref="A16:B16"/>
    <mergeCell ref="K19:L19"/>
    <mergeCell ref="K20:L20"/>
    <mergeCell ref="H25:H27"/>
    <mergeCell ref="I25:J26"/>
    <mergeCell ref="A23:L23"/>
    <mergeCell ref="H24:L24"/>
    <mergeCell ref="K25:L26"/>
    <mergeCell ref="I36:J36"/>
    <mergeCell ref="K36:L36"/>
    <mergeCell ref="B44:G44"/>
    <mergeCell ref="B45:G45"/>
    <mergeCell ref="A37:G43"/>
    <mergeCell ref="I18:J18"/>
    <mergeCell ref="I19:J19"/>
    <mergeCell ref="I20:J20"/>
    <mergeCell ref="I21:J21"/>
    <mergeCell ref="K21:L21"/>
    <mergeCell ref="I22:J22"/>
    <mergeCell ref="K22:L22"/>
    <mergeCell ref="A1:L1"/>
    <mergeCell ref="A2:L2"/>
    <mergeCell ref="A3:H3"/>
    <mergeCell ref="I3:L3"/>
    <mergeCell ref="G4:I5"/>
    <mergeCell ref="J4:L4"/>
    <mergeCell ref="J5:L5"/>
    <mergeCell ref="A4:F5"/>
    <mergeCell ref="F9:G9"/>
    <mergeCell ref="A10:L10"/>
    <mergeCell ref="A9:C9"/>
    <mergeCell ref="J7:K7"/>
    <mergeCell ref="A6:F6"/>
    <mergeCell ref="G6:L6"/>
    <mergeCell ref="F8:G8"/>
    <mergeCell ref="F7:G7"/>
    <mergeCell ref="A8:C8"/>
    <mergeCell ref="A7:C7"/>
  </mergeCells>
  <printOptions/>
  <pageMargins bottom="0.5" footer="0.0" header="0.0" left="0.5" right="0.5" top="0.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5.0" customHeight="1">
      <c r="A1" s="1" t="s">
        <v>0</v>
      </c>
      <c r="M1" s="2"/>
    </row>
    <row r="2" ht="15.0" customHeight="1">
      <c r="A2" s="3" t="s">
        <v>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7.25" customHeight="1">
      <c r="A3" s="6" t="str">
        <f>May!A3</f>
        <v>ಶಾಲೆಯ ಹೆಸರು: </v>
      </c>
      <c r="B3" s="7"/>
      <c r="C3" s="7"/>
      <c r="D3" s="7"/>
      <c r="E3" s="7"/>
      <c r="F3" s="7"/>
      <c r="G3" s="7"/>
      <c r="H3" s="8"/>
      <c r="I3" s="6" t="str">
        <f>May!I3</f>
        <v>ಕ್ಲಸ್ಟರ್:</v>
      </c>
      <c r="J3" s="7"/>
      <c r="K3" s="7"/>
      <c r="L3" s="8"/>
      <c r="M3" s="9"/>
    </row>
    <row r="4" ht="15.0" customHeight="1">
      <c r="A4" s="10" t="str">
        <f>May!A4</f>
        <v>ಡೈಸ್ ಸಂಖ್ಯೆ:</v>
      </c>
      <c r="B4" s="11"/>
      <c r="C4" s="11"/>
      <c r="D4" s="11"/>
      <c r="E4" s="11"/>
      <c r="F4" s="12"/>
      <c r="G4" s="10" t="str">
        <f>May!G4</f>
        <v>ಮುಖ್ಯ ಶಿಕ್ಷಕರ ಹೆಸರು ಮತ್ತು ಮೊಬೈಲ್ ಸಂಖ್ಯೆ</v>
      </c>
      <c r="H4" s="11"/>
      <c r="I4" s="12"/>
      <c r="J4" s="13" t="str">
        <f>May!J4</f>
        <v/>
      </c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 t="str">
        <f>May!J5</f>
        <v/>
      </c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7.25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 t="str">
        <f>Oct!I12</f>
        <v>0.000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4" t="s">
        <v>92</v>
      </c>
      <c r="D13" s="25" t="str">
        <f>Oct!I13</f>
        <v>0.000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 t="str">
        <f>Oct!I14</f>
        <v>0.000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 t="str">
        <f>Oct!I15</f>
        <v>0.000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 t="str">
        <f>Oct!I16</f>
        <v>0.000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 t="str">
        <f>Oct!I17</f>
        <v>0.000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 t="str">
        <f>Oct!D22</f>
        <v>0.000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7.25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 t="str">
        <f>Oct!G25</f>
        <v>0.00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 t="str">
        <f>Oct!G26</f>
        <v>0.00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 t="str">
        <f>Oct!G27</f>
        <v>0.00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 t="str">
        <f>Oct!G28</f>
        <v>0.00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 t="str">
        <f>Oct!G29</f>
        <v>0.00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 t="str">
        <f>Oct!G30</f>
        <v>0.00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 t="str">
        <f>Oct!G31</f>
        <v>0.00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 t="str">
        <f>Oct!G32</f>
        <v>0.00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 t="str">
        <f>Oct!G33</f>
        <v>0.00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 t="str">
        <f>Oct!G34</f>
        <v>0.00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 t="str">
        <f>Oct!G35</f>
        <v>0.00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2.75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2.75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2.75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12.75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18.0" hidden="1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39.0" hidden="1" customHeight="1">
      <c r="A42" s="44"/>
      <c r="G42" s="45"/>
      <c r="H42" s="44"/>
      <c r="L42" s="45"/>
      <c r="M42" s="5"/>
    </row>
    <row r="43" ht="14.25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4:L34"/>
    <mergeCell ref="I34:J34"/>
    <mergeCell ref="I31:J31"/>
    <mergeCell ref="K31:L31"/>
    <mergeCell ref="I30:J30"/>
    <mergeCell ref="K30:L30"/>
    <mergeCell ref="I32:J32"/>
    <mergeCell ref="K32:L32"/>
    <mergeCell ref="K33:L33"/>
    <mergeCell ref="I33:J33"/>
    <mergeCell ref="I40:J40"/>
    <mergeCell ref="K40:L40"/>
    <mergeCell ref="H41:L45"/>
    <mergeCell ref="I35:J35"/>
    <mergeCell ref="K35:L35"/>
    <mergeCell ref="I37:J37"/>
    <mergeCell ref="I38:J38"/>
    <mergeCell ref="I39:J39"/>
    <mergeCell ref="K37:L37"/>
    <mergeCell ref="K38:L38"/>
    <mergeCell ref="K39:L39"/>
    <mergeCell ref="I17:J17"/>
    <mergeCell ref="K18:L18"/>
    <mergeCell ref="I15:J15"/>
    <mergeCell ref="K15:L15"/>
    <mergeCell ref="I16:J16"/>
    <mergeCell ref="K16:L16"/>
    <mergeCell ref="K17:L17"/>
    <mergeCell ref="I13:J13"/>
    <mergeCell ref="K13:L13"/>
    <mergeCell ref="I14:J14"/>
    <mergeCell ref="K14:L14"/>
    <mergeCell ref="H8:I8"/>
    <mergeCell ref="J8:K8"/>
    <mergeCell ref="H9:I9"/>
    <mergeCell ref="J9:K9"/>
    <mergeCell ref="I11:J11"/>
    <mergeCell ref="K11:L11"/>
    <mergeCell ref="I12:J12"/>
    <mergeCell ref="K12:L12"/>
    <mergeCell ref="H7:I7"/>
    <mergeCell ref="A22:B22"/>
    <mergeCell ref="A24:B24"/>
    <mergeCell ref="A25:B25"/>
    <mergeCell ref="A26:B26"/>
    <mergeCell ref="A27:B27"/>
    <mergeCell ref="A21:B21"/>
    <mergeCell ref="A20:B20"/>
    <mergeCell ref="A31:B31"/>
    <mergeCell ref="A32:B32"/>
    <mergeCell ref="A28:B28"/>
    <mergeCell ref="A29:B29"/>
    <mergeCell ref="A35:B35"/>
    <mergeCell ref="A36:B36"/>
    <mergeCell ref="A30:B30"/>
    <mergeCell ref="A34:B34"/>
    <mergeCell ref="A33:B33"/>
    <mergeCell ref="A18:B18"/>
    <mergeCell ref="A19:B19"/>
    <mergeCell ref="A13:B13"/>
    <mergeCell ref="A14:B14"/>
    <mergeCell ref="A11:B11"/>
    <mergeCell ref="A12:B12"/>
    <mergeCell ref="A17:B17"/>
    <mergeCell ref="A15:B15"/>
    <mergeCell ref="A16:B16"/>
    <mergeCell ref="K19:L19"/>
    <mergeCell ref="K20:L20"/>
    <mergeCell ref="H25:H27"/>
    <mergeCell ref="I25:J26"/>
    <mergeCell ref="A23:L23"/>
    <mergeCell ref="H24:L24"/>
    <mergeCell ref="K25:L26"/>
    <mergeCell ref="I36:J36"/>
    <mergeCell ref="K36:L36"/>
    <mergeCell ref="B44:G44"/>
    <mergeCell ref="B45:G45"/>
    <mergeCell ref="A37:G43"/>
    <mergeCell ref="I18:J18"/>
    <mergeCell ref="I19:J19"/>
    <mergeCell ref="I20:J20"/>
    <mergeCell ref="I21:J21"/>
    <mergeCell ref="K21:L21"/>
    <mergeCell ref="I22:J22"/>
    <mergeCell ref="K22:L22"/>
    <mergeCell ref="A1:L1"/>
    <mergeCell ref="A2:L2"/>
    <mergeCell ref="A3:H3"/>
    <mergeCell ref="I3:L3"/>
    <mergeCell ref="G4:I5"/>
    <mergeCell ref="J4:L4"/>
    <mergeCell ref="J5:L5"/>
    <mergeCell ref="A4:F5"/>
    <mergeCell ref="F9:G9"/>
    <mergeCell ref="A10:L10"/>
    <mergeCell ref="A9:C9"/>
    <mergeCell ref="J7:K7"/>
    <mergeCell ref="A6:F6"/>
    <mergeCell ref="G6:L6"/>
    <mergeCell ref="F8:G8"/>
    <mergeCell ref="F7:G7"/>
    <mergeCell ref="A8:C8"/>
    <mergeCell ref="A7:C7"/>
  </mergeCells>
  <printOptions/>
  <pageMargins bottom="0.5" footer="0.0" header="0.0" left="0.5" right="0.5" top="0.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5.0" customHeight="1">
      <c r="A1" s="1" t="s">
        <v>0</v>
      </c>
      <c r="M1" s="2"/>
    </row>
    <row r="2" ht="15.75" customHeight="1">
      <c r="A2" s="3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7.25" customHeight="1">
      <c r="A3" s="6" t="str">
        <f>May!A3</f>
        <v>ಶಾಲೆಯ ಹೆಸರು: </v>
      </c>
      <c r="B3" s="7"/>
      <c r="C3" s="7"/>
      <c r="D3" s="7"/>
      <c r="E3" s="7"/>
      <c r="F3" s="7"/>
      <c r="G3" s="7"/>
      <c r="H3" s="8"/>
      <c r="I3" s="6" t="str">
        <f>May!I3</f>
        <v>ಕ್ಲಸ್ಟರ್:</v>
      </c>
      <c r="J3" s="7"/>
      <c r="K3" s="7"/>
      <c r="L3" s="8"/>
      <c r="M3" s="9"/>
    </row>
    <row r="4" ht="15.0" customHeight="1">
      <c r="A4" s="10" t="str">
        <f>May!A4</f>
        <v>ಡೈಸ್ ಸಂಖ್ಯೆ:</v>
      </c>
      <c r="B4" s="11"/>
      <c r="C4" s="11"/>
      <c r="D4" s="11"/>
      <c r="E4" s="11"/>
      <c r="F4" s="12"/>
      <c r="G4" s="10" t="str">
        <f>May!G4</f>
        <v>ಮುಖ್ಯ ಶಿಕ್ಷಕರ ಹೆಸರು ಮತ್ತು ಮೊಬೈಲ್ ಸಂಖ್ಯೆ</v>
      </c>
      <c r="H4" s="11"/>
      <c r="I4" s="12"/>
      <c r="J4" s="13" t="str">
        <f>May!J4</f>
        <v/>
      </c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 t="str">
        <f>May!J5</f>
        <v/>
      </c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5.75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 t="str">
        <f>Nov!I12</f>
        <v>0.000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4" t="s">
        <v>92</v>
      </c>
      <c r="D13" s="25" t="str">
        <f>Nov!I13</f>
        <v>0.000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 t="str">
        <f>Nov!I14</f>
        <v>0.000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 t="str">
        <f>Nov!I15</f>
        <v>0.000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 t="str">
        <f>Nov!I16</f>
        <v>0.000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 t="str">
        <f>Nov!I17</f>
        <v>0.000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 t="str">
        <f>Nov!D22</f>
        <v>0.000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6.5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 t="str">
        <f>Nov!G25</f>
        <v>0.00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 t="str">
        <f>Nov!G26</f>
        <v>0.00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 t="str">
        <f>Nov!G27</f>
        <v>0.00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 t="str">
        <f>Nov!G28</f>
        <v>0.00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 t="str">
        <f>Nov!G29</f>
        <v>0.00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 t="str">
        <f>Nov!G30</f>
        <v>0.00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 t="str">
        <f>Nov!G31</f>
        <v>0.00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 t="str">
        <f>Nov!G32</f>
        <v>0.00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 t="str">
        <f>Nov!G33</f>
        <v>0.00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 t="str">
        <f>Nov!G34</f>
        <v>0.00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 t="str">
        <f>Nov!G35</f>
        <v>0.00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3.5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3.5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3.5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13.5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18.0" hidden="1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39.0" hidden="1" customHeight="1">
      <c r="A42" s="44"/>
      <c r="G42" s="45"/>
      <c r="H42" s="44"/>
      <c r="L42" s="45"/>
      <c r="M42" s="5"/>
    </row>
    <row r="43" ht="10.5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4:L34"/>
    <mergeCell ref="I34:J34"/>
    <mergeCell ref="I31:J31"/>
    <mergeCell ref="K31:L31"/>
    <mergeCell ref="I30:J30"/>
    <mergeCell ref="K30:L30"/>
    <mergeCell ref="I32:J32"/>
    <mergeCell ref="K32:L32"/>
    <mergeCell ref="K33:L33"/>
    <mergeCell ref="I33:J33"/>
    <mergeCell ref="I40:J40"/>
    <mergeCell ref="K40:L40"/>
    <mergeCell ref="H41:L45"/>
    <mergeCell ref="I35:J35"/>
    <mergeCell ref="K35:L35"/>
    <mergeCell ref="I37:J37"/>
    <mergeCell ref="I38:J38"/>
    <mergeCell ref="I39:J39"/>
    <mergeCell ref="K37:L37"/>
    <mergeCell ref="K38:L38"/>
    <mergeCell ref="K39:L39"/>
    <mergeCell ref="I17:J17"/>
    <mergeCell ref="K18:L18"/>
    <mergeCell ref="I15:J15"/>
    <mergeCell ref="K15:L15"/>
    <mergeCell ref="I16:J16"/>
    <mergeCell ref="K16:L16"/>
    <mergeCell ref="K17:L17"/>
    <mergeCell ref="I13:J13"/>
    <mergeCell ref="K13:L13"/>
    <mergeCell ref="I14:J14"/>
    <mergeCell ref="K14:L14"/>
    <mergeCell ref="H8:I8"/>
    <mergeCell ref="J8:K8"/>
    <mergeCell ref="H9:I9"/>
    <mergeCell ref="J9:K9"/>
    <mergeCell ref="I11:J11"/>
    <mergeCell ref="K11:L11"/>
    <mergeCell ref="I12:J12"/>
    <mergeCell ref="K12:L12"/>
    <mergeCell ref="H7:I7"/>
    <mergeCell ref="A22:B22"/>
    <mergeCell ref="A24:B24"/>
    <mergeCell ref="A25:B25"/>
    <mergeCell ref="A26:B26"/>
    <mergeCell ref="A27:B27"/>
    <mergeCell ref="A21:B21"/>
    <mergeCell ref="A20:B20"/>
    <mergeCell ref="A31:B31"/>
    <mergeCell ref="A32:B32"/>
    <mergeCell ref="A28:B28"/>
    <mergeCell ref="A29:B29"/>
    <mergeCell ref="A35:B35"/>
    <mergeCell ref="A36:B36"/>
    <mergeCell ref="A30:B30"/>
    <mergeCell ref="A34:B34"/>
    <mergeCell ref="A33:B33"/>
    <mergeCell ref="A18:B18"/>
    <mergeCell ref="A19:B19"/>
    <mergeCell ref="A13:B13"/>
    <mergeCell ref="A14:B14"/>
    <mergeCell ref="A11:B11"/>
    <mergeCell ref="A12:B12"/>
    <mergeCell ref="A17:B17"/>
    <mergeCell ref="A15:B15"/>
    <mergeCell ref="A16:B16"/>
    <mergeCell ref="K19:L19"/>
    <mergeCell ref="K20:L20"/>
    <mergeCell ref="H25:H27"/>
    <mergeCell ref="I25:J26"/>
    <mergeCell ref="A23:L23"/>
    <mergeCell ref="H24:L24"/>
    <mergeCell ref="K25:L26"/>
    <mergeCell ref="I36:J36"/>
    <mergeCell ref="K36:L36"/>
    <mergeCell ref="B44:G44"/>
    <mergeCell ref="B45:G45"/>
    <mergeCell ref="A37:G43"/>
    <mergeCell ref="I18:J18"/>
    <mergeCell ref="I19:J19"/>
    <mergeCell ref="I20:J20"/>
    <mergeCell ref="I21:J21"/>
    <mergeCell ref="K21:L21"/>
    <mergeCell ref="I22:J22"/>
    <mergeCell ref="K22:L22"/>
    <mergeCell ref="A1:L1"/>
    <mergeCell ref="A2:L2"/>
    <mergeCell ref="A3:H3"/>
    <mergeCell ref="I3:L3"/>
    <mergeCell ref="G4:I5"/>
    <mergeCell ref="J4:L4"/>
    <mergeCell ref="J5:L5"/>
    <mergeCell ref="A4:F5"/>
    <mergeCell ref="F9:G9"/>
    <mergeCell ref="A10:L10"/>
    <mergeCell ref="A9:C9"/>
    <mergeCell ref="J7:K7"/>
    <mergeCell ref="A6:F6"/>
    <mergeCell ref="G6:L6"/>
    <mergeCell ref="F8:G8"/>
    <mergeCell ref="F7:G7"/>
    <mergeCell ref="A8:C8"/>
    <mergeCell ref="A7:C7"/>
  </mergeCells>
  <printOptions/>
  <pageMargins bottom="0.5" footer="0.0" header="0.0" left="0.5" right="0.5" top="0.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0"/>
    <col customWidth="1" min="3" max="6" width="7.29"/>
    <col customWidth="1" min="7" max="7" width="6.71"/>
    <col customWidth="1" min="8" max="8" width="8.57"/>
    <col customWidth="1" min="9" max="9" width="5.57"/>
    <col customWidth="1" min="10" max="10" width="8.43"/>
    <col customWidth="1" min="11" max="11" width="5.71"/>
    <col customWidth="1" min="12" max="12" width="9.86"/>
    <col customWidth="1" min="13" max="13" width="0.71"/>
  </cols>
  <sheetData>
    <row r="1" ht="13.5" customHeight="1">
      <c r="A1" s="1" t="s">
        <v>0</v>
      </c>
      <c r="M1" s="2"/>
    </row>
    <row r="2" ht="15.75" customHeight="1">
      <c r="A2" s="3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17.25" customHeight="1">
      <c r="A3" s="6" t="str">
        <f>May!A3</f>
        <v>ಶಾಲೆಯ ಹೆಸರು: </v>
      </c>
      <c r="B3" s="7"/>
      <c r="C3" s="7"/>
      <c r="D3" s="7"/>
      <c r="E3" s="7"/>
      <c r="F3" s="7"/>
      <c r="G3" s="7"/>
      <c r="H3" s="8"/>
      <c r="I3" s="6" t="str">
        <f>May!I3</f>
        <v>ಕ್ಲಸ್ಟರ್:</v>
      </c>
      <c r="J3" s="7"/>
      <c r="K3" s="7"/>
      <c r="L3" s="8"/>
      <c r="M3" s="9"/>
    </row>
    <row r="4" ht="15.0" customHeight="1">
      <c r="A4" s="10" t="str">
        <f>May!A4</f>
        <v>ಡೈಸ್ ಸಂಖ್ಯೆ:</v>
      </c>
      <c r="B4" s="11"/>
      <c r="C4" s="11"/>
      <c r="D4" s="11"/>
      <c r="E4" s="11"/>
      <c r="F4" s="12"/>
      <c r="G4" s="10" t="str">
        <f>May!G4</f>
        <v>ಮುಖ್ಯ ಶಿಕ್ಷಕರ ಹೆಸರು ಮತ್ತು ಮೊಬೈಲ್ ಸಂಖ್ಯೆ</v>
      </c>
      <c r="H4" s="11"/>
      <c r="I4" s="12"/>
      <c r="J4" s="13" t="str">
        <f>May!J4</f>
        <v/>
      </c>
      <c r="K4" s="7"/>
      <c r="L4" s="8"/>
      <c r="M4" s="9"/>
    </row>
    <row r="5" ht="15.0" customHeight="1">
      <c r="A5" s="14"/>
      <c r="B5" s="4"/>
      <c r="C5" s="4"/>
      <c r="D5" s="4"/>
      <c r="E5" s="4"/>
      <c r="F5" s="15"/>
      <c r="G5" s="14"/>
      <c r="H5" s="4"/>
      <c r="I5" s="15"/>
      <c r="J5" s="13" t="str">
        <f>May!J5</f>
        <v/>
      </c>
      <c r="K5" s="7"/>
      <c r="L5" s="8"/>
      <c r="M5" s="9"/>
    </row>
    <row r="6" ht="13.5" customHeight="1">
      <c r="A6" s="6" t="s">
        <v>6</v>
      </c>
      <c r="B6" s="7"/>
      <c r="C6" s="7"/>
      <c r="D6" s="7"/>
      <c r="E6" s="7"/>
      <c r="F6" s="8"/>
      <c r="G6" s="6" t="s">
        <v>7</v>
      </c>
      <c r="H6" s="7"/>
      <c r="I6" s="7"/>
      <c r="J6" s="7"/>
      <c r="K6" s="7"/>
      <c r="L6" s="8"/>
      <c r="M6" s="9"/>
    </row>
    <row r="7" ht="24.75" customHeight="1">
      <c r="A7" s="6" t="s">
        <v>8</v>
      </c>
      <c r="B7" s="7"/>
      <c r="C7" s="8"/>
      <c r="D7" s="16"/>
      <c r="E7" s="17" t="s">
        <v>9</v>
      </c>
      <c r="F7" s="18" t="s">
        <v>10</v>
      </c>
      <c r="G7" s="8"/>
      <c r="H7" s="18" t="s">
        <v>11</v>
      </c>
      <c r="I7" s="8"/>
      <c r="J7" s="18" t="s">
        <v>12</v>
      </c>
      <c r="K7" s="8"/>
      <c r="L7" s="17" t="s">
        <v>13</v>
      </c>
      <c r="M7" s="9"/>
    </row>
    <row r="8" ht="15.0" customHeight="1">
      <c r="A8" s="6" t="s">
        <v>14</v>
      </c>
      <c r="B8" s="7"/>
      <c r="C8" s="8"/>
      <c r="D8" s="16"/>
      <c r="E8" s="19" t="s">
        <v>15</v>
      </c>
      <c r="F8" s="20"/>
      <c r="G8" s="8"/>
      <c r="H8" s="20"/>
      <c r="I8" s="8"/>
      <c r="J8" s="20"/>
      <c r="K8" s="8"/>
      <c r="L8" s="16"/>
      <c r="M8" s="9"/>
    </row>
    <row r="9" ht="15.0" customHeight="1">
      <c r="A9" s="6" t="s">
        <v>16</v>
      </c>
      <c r="B9" s="7"/>
      <c r="C9" s="8"/>
      <c r="D9" s="16"/>
      <c r="E9" s="19" t="s">
        <v>17</v>
      </c>
      <c r="F9" s="20"/>
      <c r="G9" s="8"/>
      <c r="H9" s="20"/>
      <c r="I9" s="8"/>
      <c r="J9" s="20"/>
      <c r="K9" s="8"/>
      <c r="L9" s="16"/>
      <c r="M9" s="9"/>
    </row>
    <row r="10" ht="15.75" customHeight="1">
      <c r="A10" s="21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ht="49.5" customHeight="1">
      <c r="A11" s="18" t="s">
        <v>19</v>
      </c>
      <c r="B11" s="8"/>
      <c r="C11" s="17" t="s">
        <v>20</v>
      </c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8"/>
      <c r="K11" s="18" t="s">
        <v>27</v>
      </c>
      <c r="L11" s="8"/>
      <c r="M11" s="22"/>
    </row>
    <row r="12" ht="17.25" customHeight="1">
      <c r="A12" s="23" t="s">
        <v>28</v>
      </c>
      <c r="B12" s="8"/>
      <c r="C12" s="24" t="s">
        <v>29</v>
      </c>
      <c r="D12" s="25" t="str">
        <f>Dec!I12</f>
        <v>0.000</v>
      </c>
      <c r="E12" s="25">
        <v>0.0</v>
      </c>
      <c r="F12" s="25" t="str">
        <f t="shared" ref="F12:F22" si="1">SUM(D12:E12)</f>
        <v>0.000</v>
      </c>
      <c r="G12" s="25" t="str">
        <f>F8*0.1</f>
        <v>0.000</v>
      </c>
      <c r="H12" s="25" t="str">
        <f t="shared" ref="H12:H22" si="2">F12-G12</f>
        <v>0.000</v>
      </c>
      <c r="I12" s="26">
        <v>0.0</v>
      </c>
      <c r="J12" s="8"/>
      <c r="K12" s="27">
        <v>0.0</v>
      </c>
      <c r="L12" s="8"/>
      <c r="M12" s="5"/>
    </row>
    <row r="13" ht="17.25" customHeight="1">
      <c r="A13" s="28" t="s">
        <v>30</v>
      </c>
      <c r="B13" s="8"/>
      <c r="C13" s="24" t="s">
        <v>92</v>
      </c>
      <c r="D13" s="25" t="str">
        <f>Dec!I13</f>
        <v>0.000</v>
      </c>
      <c r="E13" s="25">
        <v>0.0</v>
      </c>
      <c r="F13" s="25" t="str">
        <f t="shared" si="1"/>
        <v>0.000</v>
      </c>
      <c r="G13" s="25" t="str">
        <f>F9*0.15</f>
        <v>0.000</v>
      </c>
      <c r="H13" s="25" t="str">
        <f t="shared" si="2"/>
        <v>0.000</v>
      </c>
      <c r="I13" s="26">
        <v>0.0</v>
      </c>
      <c r="J13" s="8"/>
      <c r="K13" s="27">
        <v>0.0</v>
      </c>
      <c r="L13" s="8"/>
      <c r="M13" s="5"/>
    </row>
    <row r="14" ht="17.25" customHeight="1">
      <c r="A14" s="23" t="s">
        <v>31</v>
      </c>
      <c r="B14" s="8"/>
      <c r="C14" s="24" t="s">
        <v>32</v>
      </c>
      <c r="D14" s="25" t="str">
        <f>Dec!I14</f>
        <v>0.000</v>
      </c>
      <c r="E14" s="25">
        <v>0.0</v>
      </c>
      <c r="F14" s="25" t="str">
        <f t="shared" si="1"/>
        <v>0.000</v>
      </c>
      <c r="G14" s="25" t="str">
        <f>F8*0.02</f>
        <v>0.000</v>
      </c>
      <c r="H14" s="25" t="str">
        <f t="shared" si="2"/>
        <v>0.000</v>
      </c>
      <c r="I14" s="26">
        <v>0.0</v>
      </c>
      <c r="J14" s="8"/>
      <c r="K14" s="27">
        <v>0.0</v>
      </c>
      <c r="L14" s="8"/>
      <c r="M14" s="5"/>
    </row>
    <row r="15" ht="17.25" customHeight="1">
      <c r="A15" s="23" t="s">
        <v>33</v>
      </c>
      <c r="B15" s="8"/>
      <c r="C15" s="24" t="s">
        <v>34</v>
      </c>
      <c r="D15" s="25" t="str">
        <f>Dec!I15</f>
        <v>0.000</v>
      </c>
      <c r="E15" s="25">
        <v>0.0</v>
      </c>
      <c r="F15" s="25" t="str">
        <f t="shared" si="1"/>
        <v>0.000</v>
      </c>
      <c r="G15" s="25" t="str">
        <f>F9*0.03</f>
        <v>0.000</v>
      </c>
      <c r="H15" s="25" t="str">
        <f t="shared" si="2"/>
        <v>0.000</v>
      </c>
      <c r="I15" s="26">
        <v>0.0</v>
      </c>
      <c r="J15" s="8"/>
      <c r="K15" s="27">
        <v>0.0</v>
      </c>
      <c r="L15" s="8"/>
      <c r="M15" s="5"/>
    </row>
    <row r="16" ht="17.25" customHeight="1">
      <c r="A16" s="23" t="s">
        <v>35</v>
      </c>
      <c r="B16" s="8"/>
      <c r="C16" s="24" t="s">
        <v>36</v>
      </c>
      <c r="D16" s="25" t="str">
        <f>Dec!I16</f>
        <v>0.000</v>
      </c>
      <c r="E16" s="25">
        <v>0.0</v>
      </c>
      <c r="F16" s="25" t="str">
        <f t="shared" si="1"/>
        <v>0.000</v>
      </c>
      <c r="G16" s="25" t="str">
        <f>F8*0.005</f>
        <v>0.000</v>
      </c>
      <c r="H16" s="25" t="str">
        <f t="shared" si="2"/>
        <v>0.000</v>
      </c>
      <c r="I16" s="26">
        <v>0.0</v>
      </c>
      <c r="J16" s="8"/>
      <c r="K16" s="27">
        <v>0.0</v>
      </c>
      <c r="L16" s="8"/>
      <c r="M16" s="5"/>
    </row>
    <row r="17" ht="17.25" customHeight="1">
      <c r="A17" s="23" t="s">
        <v>37</v>
      </c>
      <c r="B17" s="8"/>
      <c r="C17" s="24" t="s">
        <v>38</v>
      </c>
      <c r="D17" s="25" t="str">
        <f>Dec!I17</f>
        <v>0.000</v>
      </c>
      <c r="E17" s="25">
        <v>0.0</v>
      </c>
      <c r="F17" s="25" t="str">
        <f t="shared" si="1"/>
        <v>0.000</v>
      </c>
      <c r="G17" s="25" t="str">
        <f>F9*0.0075</f>
        <v>0.000</v>
      </c>
      <c r="H17" s="25" t="str">
        <f t="shared" si="2"/>
        <v>0.000</v>
      </c>
      <c r="I17" s="26">
        <v>0.0</v>
      </c>
      <c r="J17" s="8"/>
      <c r="K17" s="27">
        <v>0.0</v>
      </c>
      <c r="L17" s="8"/>
      <c r="M17" s="5"/>
    </row>
    <row r="18" ht="17.25" customHeight="1">
      <c r="A18" s="23" t="s">
        <v>39</v>
      </c>
      <c r="B18" s="8"/>
      <c r="C18" s="24" t="s">
        <v>29</v>
      </c>
      <c r="D18" s="25">
        <v>0.0</v>
      </c>
      <c r="E18" s="25">
        <v>0.0</v>
      </c>
      <c r="F18" s="25" t="str">
        <f t="shared" si="1"/>
        <v>0.000</v>
      </c>
      <c r="G18" s="25">
        <v>0.0</v>
      </c>
      <c r="H18" s="25" t="str">
        <f t="shared" si="2"/>
        <v>0.000</v>
      </c>
      <c r="I18" s="26">
        <v>0.0</v>
      </c>
      <c r="J18" s="8"/>
      <c r="K18" s="27">
        <v>0.0</v>
      </c>
      <c r="L18" s="8"/>
      <c r="M18" s="5"/>
    </row>
    <row r="19" ht="17.25" customHeight="1">
      <c r="A19" s="23" t="s">
        <v>40</v>
      </c>
      <c r="B19" s="8"/>
      <c r="C19" s="24" t="s">
        <v>41</v>
      </c>
      <c r="D19" s="25">
        <v>0.0</v>
      </c>
      <c r="E19" s="25">
        <v>0.0</v>
      </c>
      <c r="F19" s="25" t="str">
        <f t="shared" si="1"/>
        <v>0.000</v>
      </c>
      <c r="G19" s="25">
        <v>0.0</v>
      </c>
      <c r="H19" s="25" t="str">
        <f t="shared" si="2"/>
        <v>0.000</v>
      </c>
      <c r="I19" s="26">
        <v>0.0</v>
      </c>
      <c r="J19" s="8"/>
      <c r="K19" s="27">
        <v>0.0</v>
      </c>
      <c r="L19" s="8"/>
      <c r="M19" s="5"/>
    </row>
    <row r="20" ht="17.25" customHeight="1">
      <c r="A20" s="23" t="s">
        <v>42</v>
      </c>
      <c r="B20" s="8"/>
      <c r="C20" s="24" t="s">
        <v>43</v>
      </c>
      <c r="D20" s="30" t="s">
        <v>44</v>
      </c>
      <c r="E20" s="25">
        <v>0.0</v>
      </c>
      <c r="F20" s="25" t="str">
        <f t="shared" si="1"/>
        <v>0.000</v>
      </c>
      <c r="G20" s="25" t="str">
        <f>F8*0.003</f>
        <v>0.000</v>
      </c>
      <c r="H20" s="25" t="str">
        <f t="shared" si="2"/>
        <v>0.000</v>
      </c>
      <c r="I20" s="31" t="s">
        <v>44</v>
      </c>
      <c r="J20" s="8"/>
      <c r="K20" s="31" t="s">
        <v>44</v>
      </c>
      <c r="L20" s="8"/>
      <c r="M20" s="5"/>
    </row>
    <row r="21" ht="17.25" customHeight="1">
      <c r="A21" s="23" t="s">
        <v>45</v>
      </c>
      <c r="B21" s="8"/>
      <c r="C21" s="24" t="s">
        <v>46</v>
      </c>
      <c r="D21" s="30" t="s">
        <v>44</v>
      </c>
      <c r="E21" s="25">
        <v>0.0</v>
      </c>
      <c r="F21" s="25" t="str">
        <f t="shared" si="1"/>
        <v>0.000</v>
      </c>
      <c r="G21" s="25" t="str">
        <f>F9*0.004</f>
        <v>0.000</v>
      </c>
      <c r="H21" s="25" t="str">
        <f t="shared" si="2"/>
        <v>0.000</v>
      </c>
      <c r="I21" s="26">
        <v>0.0</v>
      </c>
      <c r="J21" s="8"/>
      <c r="K21" s="26">
        <v>0.0</v>
      </c>
      <c r="L21" s="8"/>
      <c r="M21" s="5"/>
    </row>
    <row r="22" ht="17.25" customHeight="1">
      <c r="A22" s="23" t="s">
        <v>47</v>
      </c>
      <c r="B22" s="8"/>
      <c r="C22" s="24" t="s">
        <v>48</v>
      </c>
      <c r="D22" s="25" t="str">
        <f>Dec!D22</f>
        <v>0.000</v>
      </c>
      <c r="E22" s="25">
        <v>0.0</v>
      </c>
      <c r="F22" s="25" t="str">
        <f t="shared" si="1"/>
        <v>0.000</v>
      </c>
      <c r="G22" s="25" t="str">
        <f>(L8+L9)*0.018</f>
        <v>0.000</v>
      </c>
      <c r="H22" s="25" t="str">
        <f t="shared" si="2"/>
        <v>0.000</v>
      </c>
      <c r="I22" s="26">
        <v>0.0</v>
      </c>
      <c r="J22" s="8"/>
      <c r="K22" s="27">
        <v>0.0</v>
      </c>
      <c r="L22" s="8"/>
      <c r="M22" s="5"/>
    </row>
    <row r="23" ht="16.5" customHeight="1">
      <c r="A23" s="21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"/>
    </row>
    <row r="24" ht="42.0" customHeight="1">
      <c r="A24" s="18" t="s">
        <v>50</v>
      </c>
      <c r="B24" s="8"/>
      <c r="C24" s="17" t="s">
        <v>51</v>
      </c>
      <c r="D24" s="17" t="s">
        <v>52</v>
      </c>
      <c r="E24" s="17" t="s">
        <v>53</v>
      </c>
      <c r="F24" s="17" t="s">
        <v>54</v>
      </c>
      <c r="G24" s="17" t="s">
        <v>55</v>
      </c>
      <c r="H24" s="18" t="s">
        <v>56</v>
      </c>
      <c r="I24" s="7"/>
      <c r="J24" s="7"/>
      <c r="K24" s="7"/>
      <c r="L24" s="8"/>
      <c r="M24" s="5"/>
    </row>
    <row r="25" ht="18.0" customHeight="1">
      <c r="A25" s="6" t="s">
        <v>57</v>
      </c>
      <c r="B25" s="8"/>
      <c r="C25" s="32" t="str">
        <f>Dec!G25</f>
        <v>0.00</v>
      </c>
      <c r="D25" s="32">
        <v>0.0</v>
      </c>
      <c r="E25" s="32" t="str">
        <f t="shared" ref="E25:E36" si="3">SUM(C25:D25)</f>
        <v>0.00</v>
      </c>
      <c r="F25" s="32" t="str">
        <f>F8*1.73</f>
        <v>0.00</v>
      </c>
      <c r="G25" s="32" t="str">
        <f t="shared" ref="G25:G36" si="4">E25-F25</f>
        <v>0.00</v>
      </c>
      <c r="H25" s="33" t="s">
        <v>9</v>
      </c>
      <c r="I25" s="34" t="s">
        <v>58</v>
      </c>
      <c r="J25" s="12"/>
      <c r="K25" s="34" t="s">
        <v>59</v>
      </c>
      <c r="L25" s="12"/>
      <c r="M25" s="5"/>
    </row>
    <row r="26" ht="18.0" customHeight="1">
      <c r="A26" s="6" t="s">
        <v>60</v>
      </c>
      <c r="B26" s="8"/>
      <c r="C26" s="32" t="str">
        <f>Dec!G26</f>
        <v>0.00</v>
      </c>
      <c r="D26" s="32">
        <v>0.0</v>
      </c>
      <c r="E26" s="32" t="str">
        <f t="shared" si="3"/>
        <v>0.00</v>
      </c>
      <c r="F26" s="32" t="str">
        <f>F9*2.58</f>
        <v>0.00</v>
      </c>
      <c r="G26" s="32" t="str">
        <f t="shared" si="4"/>
        <v>0.00</v>
      </c>
      <c r="H26" s="35"/>
      <c r="I26" s="14"/>
      <c r="J26" s="15"/>
      <c r="K26" s="14"/>
      <c r="L26" s="15"/>
      <c r="M26" s="5"/>
    </row>
    <row r="27" ht="18.0" customHeight="1">
      <c r="A27" s="6" t="s">
        <v>61</v>
      </c>
      <c r="B27" s="8"/>
      <c r="C27" s="32" t="str">
        <f>Dec!G27</f>
        <v>0.00</v>
      </c>
      <c r="D27" s="32">
        <v>0.0</v>
      </c>
      <c r="E27" s="32" t="str">
        <f t="shared" si="3"/>
        <v>0.00</v>
      </c>
      <c r="F27" s="32">
        <v>0.0</v>
      </c>
      <c r="G27" s="32" t="str">
        <f t="shared" si="4"/>
        <v>0.00</v>
      </c>
      <c r="H27" s="36"/>
      <c r="I27" s="17" t="s">
        <v>62</v>
      </c>
      <c r="J27" s="17" t="s">
        <v>63</v>
      </c>
      <c r="K27" s="17" t="s">
        <v>62</v>
      </c>
      <c r="L27" s="17" t="s">
        <v>63</v>
      </c>
      <c r="M27" s="5"/>
    </row>
    <row r="28" ht="18.0" customHeight="1">
      <c r="A28" s="6" t="s">
        <v>64</v>
      </c>
      <c r="B28" s="8"/>
      <c r="C28" s="32" t="str">
        <f>Dec!G28</f>
        <v>0.00</v>
      </c>
      <c r="D28" s="32">
        <v>0.0</v>
      </c>
      <c r="E28" s="32" t="str">
        <f t="shared" si="3"/>
        <v>0.00</v>
      </c>
      <c r="F28" s="32">
        <v>0.0</v>
      </c>
      <c r="G28" s="32" t="str">
        <f t="shared" si="4"/>
        <v>0.00</v>
      </c>
      <c r="H28" s="37" t="s">
        <v>15</v>
      </c>
      <c r="I28" s="33"/>
      <c r="J28" s="33"/>
      <c r="K28" s="33"/>
      <c r="L28" s="33"/>
      <c r="M28" s="5"/>
    </row>
    <row r="29" ht="18.0" customHeight="1">
      <c r="A29" s="6" t="s">
        <v>65</v>
      </c>
      <c r="B29" s="8"/>
      <c r="C29" s="32" t="str">
        <f>Dec!G29</f>
        <v>0.00</v>
      </c>
      <c r="D29" s="32">
        <v>0.0</v>
      </c>
      <c r="E29" s="32" t="str">
        <f t="shared" si="3"/>
        <v>0.00</v>
      </c>
      <c r="F29" s="32" t="str">
        <f>F8*0.03</f>
        <v>0.00</v>
      </c>
      <c r="G29" s="32" t="str">
        <f t="shared" si="4"/>
        <v>0.00</v>
      </c>
      <c r="H29" s="38" t="s">
        <v>17</v>
      </c>
      <c r="I29" s="39"/>
      <c r="J29" s="39"/>
      <c r="K29" s="39"/>
      <c r="L29" s="39"/>
      <c r="M29" s="5"/>
    </row>
    <row r="30" ht="18.0" customHeight="1">
      <c r="A30" s="6" t="s">
        <v>66</v>
      </c>
      <c r="B30" s="8"/>
      <c r="C30" s="32" t="str">
        <f>Dec!G30</f>
        <v>0.00</v>
      </c>
      <c r="D30" s="32">
        <v>0.0</v>
      </c>
      <c r="E30" s="32" t="str">
        <f t="shared" si="3"/>
        <v>0.00</v>
      </c>
      <c r="F30" s="32" t="str">
        <f>F9*0.06</f>
        <v>0.00</v>
      </c>
      <c r="G30" s="32" t="str">
        <f t="shared" si="4"/>
        <v>0.00</v>
      </c>
      <c r="H30" s="40" t="s">
        <v>67</v>
      </c>
      <c r="I30" s="18" t="s">
        <v>68</v>
      </c>
      <c r="J30" s="8"/>
      <c r="K30" s="18" t="s">
        <v>69</v>
      </c>
      <c r="L30" s="8"/>
      <c r="M30" s="5"/>
    </row>
    <row r="31" ht="18.0" customHeight="1">
      <c r="A31" s="6" t="s">
        <v>70</v>
      </c>
      <c r="B31" s="8"/>
      <c r="C31" s="32" t="str">
        <f>Dec!G31</f>
        <v>0.00</v>
      </c>
      <c r="D31" s="32">
        <v>0.0</v>
      </c>
      <c r="E31" s="32" t="str">
        <f t="shared" si="3"/>
        <v>0.00</v>
      </c>
      <c r="F31" s="32" t="str">
        <f>(F8+F9)*0.59</f>
        <v>0.00</v>
      </c>
      <c r="G31" s="32" t="str">
        <f t="shared" si="4"/>
        <v>0.00</v>
      </c>
      <c r="H31" s="16" t="s">
        <v>71</v>
      </c>
      <c r="I31" s="20" t="s">
        <v>72</v>
      </c>
      <c r="J31" s="8"/>
      <c r="K31" s="20" t="s">
        <v>73</v>
      </c>
      <c r="L31" s="8"/>
      <c r="M31" s="5"/>
    </row>
    <row r="32" ht="18.0" customHeight="1">
      <c r="A32" s="6" t="s">
        <v>74</v>
      </c>
      <c r="B32" s="8"/>
      <c r="C32" s="32" t="str">
        <f>Dec!G32</f>
        <v>0.00</v>
      </c>
      <c r="D32" s="32">
        <v>0.0</v>
      </c>
      <c r="E32" s="32" t="str">
        <f t="shared" si="3"/>
        <v>0.00</v>
      </c>
      <c r="F32" s="32">
        <v>0.0</v>
      </c>
      <c r="G32" s="32" t="str">
        <f t="shared" si="4"/>
        <v>0.00</v>
      </c>
      <c r="H32" s="16" t="s">
        <v>72</v>
      </c>
      <c r="I32" s="20" t="s">
        <v>73</v>
      </c>
      <c r="J32" s="8"/>
      <c r="K32" s="20" t="s">
        <v>75</v>
      </c>
      <c r="L32" s="8"/>
      <c r="M32" s="5"/>
    </row>
    <row r="33" ht="18.0" customHeight="1">
      <c r="A33" s="6" t="s">
        <v>76</v>
      </c>
      <c r="B33" s="8"/>
      <c r="C33" s="32" t="str">
        <f>Dec!G33</f>
        <v>0.00</v>
      </c>
      <c r="D33" s="32">
        <v>0.0</v>
      </c>
      <c r="E33" s="32" t="str">
        <f t="shared" si="3"/>
        <v>0.00</v>
      </c>
      <c r="F33" s="32">
        <v>0.0</v>
      </c>
      <c r="G33" s="32" t="str">
        <f t="shared" si="4"/>
        <v>0.00</v>
      </c>
      <c r="H33" s="16" t="s">
        <v>73</v>
      </c>
      <c r="I33" s="20" t="s">
        <v>75</v>
      </c>
      <c r="J33" s="8"/>
      <c r="K33" s="41" t="s">
        <v>77</v>
      </c>
      <c r="L33" s="8"/>
      <c r="M33" s="5"/>
    </row>
    <row r="34" ht="18.0" customHeight="1">
      <c r="A34" s="6" t="s">
        <v>78</v>
      </c>
      <c r="B34" s="8"/>
      <c r="C34" s="32" t="str">
        <f>Dec!G34</f>
        <v>0.00</v>
      </c>
      <c r="D34" s="32">
        <v>0.0</v>
      </c>
      <c r="E34" s="32" t="str">
        <f t="shared" si="3"/>
        <v>0.00</v>
      </c>
      <c r="F34" s="32">
        <v>0.0</v>
      </c>
      <c r="G34" s="32" t="str">
        <f t="shared" si="4"/>
        <v>0.00</v>
      </c>
      <c r="H34" s="16" t="s">
        <v>75</v>
      </c>
      <c r="I34" s="41" t="s">
        <v>77</v>
      </c>
      <c r="J34" s="8"/>
      <c r="K34" s="20" t="s">
        <v>44</v>
      </c>
      <c r="L34" s="8"/>
      <c r="M34" s="5"/>
    </row>
    <row r="35" ht="18.0" customHeight="1">
      <c r="A35" s="6" t="s">
        <v>79</v>
      </c>
      <c r="B35" s="8"/>
      <c r="C35" s="32" t="str">
        <f>Dec!G35</f>
        <v>0.00</v>
      </c>
      <c r="D35" s="32">
        <v>0.0</v>
      </c>
      <c r="E35" s="32" t="str">
        <f t="shared" si="3"/>
        <v>0.00</v>
      </c>
      <c r="F35" s="32">
        <v>0.0</v>
      </c>
      <c r="G35" s="32" t="str">
        <f t="shared" si="4"/>
        <v>0.00</v>
      </c>
      <c r="H35" s="16" t="s">
        <v>80</v>
      </c>
      <c r="I35" s="20" t="s">
        <v>44</v>
      </c>
      <c r="J35" s="8"/>
      <c r="K35" s="20" t="s">
        <v>81</v>
      </c>
      <c r="L35" s="8"/>
      <c r="M35" s="5"/>
    </row>
    <row r="36" ht="18.0" customHeight="1">
      <c r="A36" s="6" t="s">
        <v>23</v>
      </c>
      <c r="B36" s="8"/>
      <c r="C36" s="42" t="str">
        <f t="shared" ref="C36:D36" si="5">SUM(C25:C35)</f>
        <v>0.00</v>
      </c>
      <c r="D36" s="42" t="str">
        <f t="shared" si="5"/>
        <v>0.00</v>
      </c>
      <c r="E36" s="42" t="str">
        <f t="shared" si="3"/>
        <v>0.00</v>
      </c>
      <c r="F36" s="42" t="str">
        <f>SUM(F25:F35)</f>
        <v>0.00</v>
      </c>
      <c r="G36" s="42" t="str">
        <f t="shared" si="4"/>
        <v>0.00</v>
      </c>
      <c r="H36" s="16" t="s">
        <v>82</v>
      </c>
      <c r="I36" s="20" t="s">
        <v>81</v>
      </c>
      <c r="J36" s="8"/>
      <c r="K36" s="20" t="s">
        <v>83</v>
      </c>
      <c r="L36" s="8"/>
      <c r="M36" s="5"/>
    </row>
    <row r="37" ht="11.25" customHeight="1">
      <c r="A37" s="43" t="s">
        <v>84</v>
      </c>
      <c r="B37" s="11"/>
      <c r="C37" s="11"/>
      <c r="D37" s="11"/>
      <c r="E37" s="11"/>
      <c r="F37" s="11"/>
      <c r="G37" s="12"/>
      <c r="H37" s="16" t="s">
        <v>81</v>
      </c>
      <c r="I37" s="20" t="s">
        <v>83</v>
      </c>
      <c r="J37" s="8"/>
      <c r="K37" s="20" t="s">
        <v>85</v>
      </c>
      <c r="L37" s="8"/>
      <c r="M37" s="5"/>
    </row>
    <row r="38" ht="11.25" customHeight="1">
      <c r="A38" s="44"/>
      <c r="G38" s="45"/>
      <c r="H38" s="16" t="s">
        <v>83</v>
      </c>
      <c r="I38" s="20" t="s">
        <v>85</v>
      </c>
      <c r="J38" s="8"/>
      <c r="K38" s="20" t="s">
        <v>86</v>
      </c>
      <c r="L38" s="8"/>
      <c r="M38" s="5"/>
    </row>
    <row r="39" ht="11.25" customHeight="1">
      <c r="A39" s="44"/>
      <c r="G39" s="45"/>
      <c r="H39" s="16" t="s">
        <v>85</v>
      </c>
      <c r="I39" s="20" t="s">
        <v>86</v>
      </c>
      <c r="J39" s="8"/>
      <c r="K39" s="41" t="s">
        <v>87</v>
      </c>
      <c r="L39" s="8"/>
      <c r="M39" s="5"/>
    </row>
    <row r="40" ht="11.25" customHeight="1">
      <c r="A40" s="44"/>
      <c r="G40" s="45"/>
      <c r="H40" s="46" t="s">
        <v>86</v>
      </c>
      <c r="I40" s="41" t="s">
        <v>87</v>
      </c>
      <c r="J40" s="8"/>
      <c r="K40" s="47" t="s">
        <v>44</v>
      </c>
      <c r="L40" s="8"/>
      <c r="M40" s="5"/>
    </row>
    <row r="41" ht="5.25" customHeight="1">
      <c r="A41" s="44"/>
      <c r="G41" s="45"/>
      <c r="H41" s="48" t="s">
        <v>88</v>
      </c>
      <c r="I41" s="11"/>
      <c r="J41" s="11"/>
      <c r="K41" s="11"/>
      <c r="L41" s="12"/>
      <c r="M41" s="5"/>
    </row>
    <row r="42" ht="5.25" customHeight="1">
      <c r="A42" s="44"/>
      <c r="G42" s="45"/>
      <c r="H42" s="44"/>
      <c r="L42" s="45"/>
      <c r="M42" s="5"/>
    </row>
    <row r="43" ht="5.25" customHeight="1">
      <c r="A43" s="14"/>
      <c r="B43" s="4"/>
      <c r="C43" s="4"/>
      <c r="D43" s="4"/>
      <c r="E43" s="4"/>
      <c r="F43" s="4"/>
      <c r="G43" s="15"/>
      <c r="H43" s="44"/>
      <c r="L43" s="45"/>
      <c r="M43" s="5"/>
    </row>
    <row r="44" ht="15.0" customHeight="1">
      <c r="A44" s="49" t="s">
        <v>89</v>
      </c>
      <c r="B44" s="50"/>
      <c r="C44" s="7"/>
      <c r="D44" s="7"/>
      <c r="E44" s="7"/>
      <c r="F44" s="7"/>
      <c r="G44" s="8"/>
      <c r="H44" s="44"/>
      <c r="L44" s="45"/>
      <c r="M44" s="51"/>
    </row>
    <row r="45" ht="15.0" customHeight="1">
      <c r="A45" s="52" t="s">
        <v>90</v>
      </c>
      <c r="B45" s="50"/>
      <c r="C45" s="7"/>
      <c r="D45" s="7"/>
      <c r="E45" s="7"/>
      <c r="F45" s="7"/>
      <c r="G45" s="8"/>
      <c r="H45" s="14"/>
      <c r="I45" s="4"/>
      <c r="J45" s="4"/>
      <c r="K45" s="4"/>
      <c r="L45" s="15"/>
    </row>
    <row r="46" ht="3.75" customHeight="1"/>
    <row r="47" ht="15.0" hidden="1" customHeight="1"/>
    <row r="48" ht="15.0" hidden="1" customHeight="1"/>
    <row r="49" ht="15.0" hidden="1" customHeight="1"/>
    <row r="50" ht="15.0" hidden="1" customHeight="1"/>
    <row r="51" ht="15.0" hidden="1" customHeight="1"/>
    <row r="52" ht="15.0" hidden="1" customHeight="1"/>
    <row r="53" ht="15.0" hidden="1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03">
    <mergeCell ref="K34:L34"/>
    <mergeCell ref="I34:J34"/>
    <mergeCell ref="I31:J31"/>
    <mergeCell ref="K31:L31"/>
    <mergeCell ref="I30:J30"/>
    <mergeCell ref="K30:L30"/>
    <mergeCell ref="I32:J32"/>
    <mergeCell ref="K32:L32"/>
    <mergeCell ref="K33:L33"/>
    <mergeCell ref="I33:J33"/>
    <mergeCell ref="I40:J40"/>
    <mergeCell ref="K40:L40"/>
    <mergeCell ref="H41:L45"/>
    <mergeCell ref="I35:J35"/>
    <mergeCell ref="K35:L35"/>
    <mergeCell ref="I37:J37"/>
    <mergeCell ref="I38:J38"/>
    <mergeCell ref="I39:J39"/>
    <mergeCell ref="K37:L37"/>
    <mergeCell ref="K38:L38"/>
    <mergeCell ref="K39:L39"/>
    <mergeCell ref="I17:J17"/>
    <mergeCell ref="K18:L18"/>
    <mergeCell ref="I15:J15"/>
    <mergeCell ref="K15:L15"/>
    <mergeCell ref="I16:J16"/>
    <mergeCell ref="K16:L16"/>
    <mergeCell ref="K17:L17"/>
    <mergeCell ref="I13:J13"/>
    <mergeCell ref="K13:L13"/>
    <mergeCell ref="I14:J14"/>
    <mergeCell ref="K14:L14"/>
    <mergeCell ref="H8:I8"/>
    <mergeCell ref="J8:K8"/>
    <mergeCell ref="H9:I9"/>
    <mergeCell ref="J9:K9"/>
    <mergeCell ref="I11:J11"/>
    <mergeCell ref="K11:L11"/>
    <mergeCell ref="I12:J12"/>
    <mergeCell ref="K12:L12"/>
    <mergeCell ref="H7:I7"/>
    <mergeCell ref="A22:B22"/>
    <mergeCell ref="A24:B24"/>
    <mergeCell ref="A25:B25"/>
    <mergeCell ref="A26:B26"/>
    <mergeCell ref="A27:B27"/>
    <mergeCell ref="A21:B21"/>
    <mergeCell ref="A20:B20"/>
    <mergeCell ref="A31:B31"/>
    <mergeCell ref="A32:B32"/>
    <mergeCell ref="A28:B28"/>
    <mergeCell ref="A29:B29"/>
    <mergeCell ref="A35:B35"/>
    <mergeCell ref="A36:B36"/>
    <mergeCell ref="A30:B30"/>
    <mergeCell ref="A34:B34"/>
    <mergeCell ref="A33:B33"/>
    <mergeCell ref="A18:B18"/>
    <mergeCell ref="A19:B19"/>
    <mergeCell ref="A13:B13"/>
    <mergeCell ref="A14:B14"/>
    <mergeCell ref="A11:B11"/>
    <mergeCell ref="A12:B12"/>
    <mergeCell ref="A17:B17"/>
    <mergeCell ref="A15:B15"/>
    <mergeCell ref="A16:B16"/>
    <mergeCell ref="K19:L19"/>
    <mergeCell ref="K20:L20"/>
    <mergeCell ref="H25:H27"/>
    <mergeCell ref="I25:J26"/>
    <mergeCell ref="A23:L23"/>
    <mergeCell ref="H24:L24"/>
    <mergeCell ref="K25:L26"/>
    <mergeCell ref="I36:J36"/>
    <mergeCell ref="K36:L36"/>
    <mergeCell ref="B44:G44"/>
    <mergeCell ref="B45:G45"/>
    <mergeCell ref="A37:G43"/>
    <mergeCell ref="I18:J18"/>
    <mergeCell ref="I19:J19"/>
    <mergeCell ref="I20:J20"/>
    <mergeCell ref="I21:J21"/>
    <mergeCell ref="K21:L21"/>
    <mergeCell ref="I22:J22"/>
    <mergeCell ref="K22:L22"/>
    <mergeCell ref="A1:L1"/>
    <mergeCell ref="A2:L2"/>
    <mergeCell ref="A3:H3"/>
    <mergeCell ref="I3:L3"/>
    <mergeCell ref="G4:I5"/>
    <mergeCell ref="J4:L4"/>
    <mergeCell ref="J5:L5"/>
    <mergeCell ref="A4:F5"/>
    <mergeCell ref="F9:G9"/>
    <mergeCell ref="A10:L10"/>
    <mergeCell ref="A9:C9"/>
    <mergeCell ref="J7:K7"/>
    <mergeCell ref="A6:F6"/>
    <mergeCell ref="G6:L6"/>
    <mergeCell ref="F8:G8"/>
    <mergeCell ref="F7:G7"/>
    <mergeCell ref="A8:C8"/>
    <mergeCell ref="A7:C7"/>
  </mergeCells>
  <printOptions/>
  <pageMargins bottom="0.5" footer="0.0" header="0.0" left="0.5" right="0.5" top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12</vt:i4>
      </vt:variant>
    </vt:vector>
  </HeadingPairs>
  <TitlesOfParts>
    <vt:vector baseType="lpstr" size="12"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2018-06-01T13:23:40Z</dcterms:created>
  <dc:creator>kpsarali</dc:creator>
  <cp:lastModifiedBy>GLPS Kallakattani</cp:lastModifiedBy>
  <cp:lastPrinted>2022-05-24T01:36:52Z</cp:lastPrinted>
  <dcterms:modified xsi:type="dcterms:W3CDTF">2022-05-24T16:29:14Z</dcterms:modified>
</cp:coreProperties>
</file>